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ldondistrictcouncil-my.sharepoint.com/personal/louise_staplehurst_maldon_gov_uk/Documents/Desktop/SFRA DEC 24/"/>
    </mc:Choice>
  </mc:AlternateContent>
  <xr:revisionPtr revIDLastSave="0" documentId="8_{F0C502BE-39A4-445C-8201-DF2AA480933F}" xr6:coauthVersionLast="47" xr6:coauthVersionMax="47" xr10:uidLastSave="{00000000-0000-0000-0000-000000000000}"/>
  <bookViews>
    <workbookView xWindow="28680" yWindow="-120" windowWidth="29040" windowHeight="15840" xr2:uid="{B322E9C7-E256-417B-AC39-C77A7FDD5491}"/>
  </bookViews>
  <sheets>
    <sheet name="Sheet1" sheetId="1" r:id="rId1"/>
  </sheets>
  <definedNames>
    <definedName name="_xlnm._FilterDatabase" localSheetId="0" hidden="1">Sheet1!$A$3:$Y$3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" i="1" l="1"/>
  <c r="L67" i="1"/>
  <c r="N66" i="1"/>
  <c r="L66" i="1"/>
  <c r="L65" i="1"/>
  <c r="N65" i="1"/>
  <c r="N41" i="1"/>
  <c r="L41" i="1"/>
  <c r="N23" i="1"/>
  <c r="L23" i="1"/>
  <c r="N4" i="1"/>
  <c r="L4" i="1"/>
  <c r="J4" i="1"/>
  <c r="H4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5" i="1"/>
  <c r="J220" i="1"/>
  <c r="J6" i="1"/>
  <c r="J7" i="1"/>
  <c r="J8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30" i="1"/>
  <c r="J132" i="1"/>
  <c r="J134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5" i="1"/>
  <c r="H6" i="1"/>
  <c r="H7" i="1"/>
  <c r="H8" i="1"/>
  <c r="H9" i="1"/>
  <c r="H10" i="1"/>
  <c r="H11" i="1"/>
  <c r="H12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30" i="1"/>
  <c r="H132" i="1"/>
  <c r="H134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5" i="1"/>
</calcChain>
</file>

<file path=xl/sharedStrings.xml><?xml version="1.0" encoding="utf-8"?>
<sst xmlns="http://schemas.openxmlformats.org/spreadsheetml/2006/main" count="278" uniqueCount="253">
  <si>
    <t>Site screening table</t>
  </si>
  <si>
    <t>Proportion of site shown to be at risk (%)</t>
  </si>
  <si>
    <t>Present day Flood Zones</t>
  </si>
  <si>
    <t>Fluvial CC uplifts</t>
  </si>
  <si>
    <t>Tidal CC uplifts</t>
  </si>
  <si>
    <t>EA Risk of Flooding from Surface Water</t>
  </si>
  <si>
    <t>Surface water CC uplifts</t>
  </si>
  <si>
    <t>Historic floods</t>
  </si>
  <si>
    <t>Groundwater risk</t>
  </si>
  <si>
    <t>Reservoir flood risk</t>
  </si>
  <si>
    <t>Site code</t>
  </si>
  <si>
    <t>Area (ha)</t>
  </si>
  <si>
    <t>FZ1</t>
  </si>
  <si>
    <t>FZ2</t>
  </si>
  <si>
    <t>FZ3a</t>
  </si>
  <si>
    <t>PFZ3b</t>
  </si>
  <si>
    <t>Original FRISM output - 1% AEP Central CC allowance (+25%)</t>
  </si>
  <si>
    <t>1% AEP Central CC allowance (+25%)</t>
  </si>
  <si>
    <t>Original FRISM output - 1% AEP Higher central CC allowance (+38%)</t>
  </si>
  <si>
    <t>1% AEP Higher central CC allowance (+38%)</t>
  </si>
  <si>
    <t>Original FRISM output - 0.5% AEP Higher central CC allowance</t>
  </si>
  <si>
    <t>0.5% AEP Higher central CC allowance</t>
  </si>
  <si>
    <t>Original FRISM output - 0.5% AEP Upper end CC allowance</t>
  </si>
  <si>
    <t>0.5% AEP Upper end CC allowance</t>
  </si>
  <si>
    <t>3.3% AEP</t>
  </si>
  <si>
    <t>1% AEP</t>
  </si>
  <si>
    <t>0.1% AEP</t>
  </si>
  <si>
    <t>3.3% AEP Upper end CC allowance</t>
  </si>
  <si>
    <t>1% AEP Upper end CC allowance</t>
  </si>
  <si>
    <t>EA Historic flood map</t>
  </si>
  <si>
    <t>Number of flood incidents (within 100m of site)</t>
  </si>
  <si>
    <t>Extreme Level Groundwater Zone</t>
  </si>
  <si>
    <t>2125 Groundwater Zone</t>
  </si>
  <si>
    <t>Dry-day coverage</t>
  </si>
  <si>
    <t>Wet-day coverage</t>
  </si>
  <si>
    <t>ALT1 - Althorne</t>
  </si>
  <si>
    <t>ALT2 - Althorne</t>
  </si>
  <si>
    <t>ALT3 - Althorne</t>
  </si>
  <si>
    <t>ALT5 - Althorne</t>
  </si>
  <si>
    <t>ALT4 - Althorne</t>
  </si>
  <si>
    <t>ALT6 - Althorne</t>
  </si>
  <si>
    <t>ALT7- Althorne</t>
  </si>
  <si>
    <t>BOC1 - Burnham on Crouch</t>
  </si>
  <si>
    <t>BOC2 - Burnham on Crouch</t>
  </si>
  <si>
    <t>BOC4 - Burnham on Crouch</t>
  </si>
  <si>
    <t>NDM</t>
  </si>
  <si>
    <t>BOC5 - Burnham on Crouch</t>
  </si>
  <si>
    <t>BOC6 - Burnham on Crouch</t>
  </si>
  <si>
    <t>BOC7 - Burnham on Crouch</t>
  </si>
  <si>
    <t>BOC8 - Burnham on Crouch</t>
  </si>
  <si>
    <t>BOC9 - Burnham on Crouch</t>
  </si>
  <si>
    <t>BOC10 - Burnham on Crouch</t>
  </si>
  <si>
    <t>BOC11 - Burnham on Crouch</t>
  </si>
  <si>
    <t>BOC13 - Burnham on Crouch</t>
  </si>
  <si>
    <t>BOC14 - Burnham on Crouch</t>
  </si>
  <si>
    <t>BOC15 - Burnham on Crouch</t>
  </si>
  <si>
    <t>BOC16 - Burnham on Crouch</t>
  </si>
  <si>
    <t>BOC17 - Burnham on Crouch</t>
  </si>
  <si>
    <t>BOC19 - Burnham on Crouch</t>
  </si>
  <si>
    <t>BOC20 - Burnham on Crouch</t>
  </si>
  <si>
    <t>BOC21 - Burnham on Crouch</t>
  </si>
  <si>
    <t>BOC22 - Burnham on Crouch</t>
  </si>
  <si>
    <t>BOC23 - Burnham on Crouch</t>
  </si>
  <si>
    <t>BOC24 - Burnham on Crouch</t>
  </si>
  <si>
    <t>BRS1 - Bradwell on Sea</t>
  </si>
  <si>
    <t>BRS2 - Bradwell on Sea</t>
  </si>
  <si>
    <t>BRS3 - Bradwell on Sea</t>
  </si>
  <si>
    <t>BRS4 - Bradwell on Sea</t>
  </si>
  <si>
    <t>BRS5 - Bradwell on Sea</t>
  </si>
  <si>
    <t>BRS6 - Bradwell on Sea (c)</t>
  </si>
  <si>
    <t>BRS6 - Bradwell (a)</t>
  </si>
  <si>
    <t>BRS6 - Bradwell (b)</t>
  </si>
  <si>
    <t>BRS6 - Bradwell (c)</t>
  </si>
  <si>
    <t>CC1 - Cocks Clarke</t>
  </si>
  <si>
    <t>CN1 - Cold Norton</t>
  </si>
  <si>
    <t>CN2 - Cold Norton</t>
  </si>
  <si>
    <t>CN3 - Cold Norton</t>
  </si>
  <si>
    <t>CN4 - Cold Norton</t>
  </si>
  <si>
    <t>CN5 - Cold Norton</t>
  </si>
  <si>
    <t>CN6 - Cold Norton</t>
  </si>
  <si>
    <t>CN7 - Cold Norton</t>
  </si>
  <si>
    <t>DEN1 - Dengie</t>
  </si>
  <si>
    <t>GB1 - Great Braxted</t>
  </si>
  <si>
    <t>GOH1 - Goldhanger</t>
  </si>
  <si>
    <t>GTHS1 - Great Totham South</t>
  </si>
  <si>
    <t>GTHS2 - Great Totham South</t>
  </si>
  <si>
    <t>GTHS3 - Great Totham South</t>
  </si>
  <si>
    <t>GTHS4 - Great Totham South</t>
  </si>
  <si>
    <t>GTHS5 - Great Totham South</t>
  </si>
  <si>
    <t>GTHN5 - Great Totham North</t>
  </si>
  <si>
    <t>GTHN6 - Great Totham North</t>
  </si>
  <si>
    <t>GTHN1 - Great Totham North</t>
  </si>
  <si>
    <t>GTHN2 - Great Totham North</t>
  </si>
  <si>
    <t>GTHN3 - Great Totham North</t>
  </si>
  <si>
    <t>GTHN4 - Great Totham North</t>
  </si>
  <si>
    <t>GTHS6 - Great Totham South</t>
  </si>
  <si>
    <t>GTHS7 - Great Totham South</t>
  </si>
  <si>
    <t>GTHS8 - Great Totham South</t>
  </si>
  <si>
    <t>GTHS9 - Great Totham South</t>
  </si>
  <si>
    <t>GTHS10 - Great Totham South</t>
  </si>
  <si>
    <t>GTHS11 - Great Totham South</t>
  </si>
  <si>
    <t>GTHS11a - Great Totham South</t>
  </si>
  <si>
    <t>GTHS12a - Great Totham South</t>
  </si>
  <si>
    <t>HEYB1 - Heybridge Basin</t>
  </si>
  <si>
    <t>MAL/HY4 - Heybridge</t>
  </si>
  <si>
    <t>HZ1 - Hazeleigh</t>
  </si>
  <si>
    <t>LANG1 &amp; 1a - Langford</t>
  </si>
  <si>
    <t>LANG2 - Langford</t>
  </si>
  <si>
    <t>LANG3 - Langford</t>
  </si>
  <si>
    <t>LANG4 - Langford</t>
  </si>
  <si>
    <t>LANG5 - Langford</t>
  </si>
  <si>
    <t>LD1 - Latchingdon</t>
  </si>
  <si>
    <t>LD2 - Latchingdon</t>
  </si>
  <si>
    <t>ALT8 - Althorne</t>
  </si>
  <si>
    <t>LD4 - Latchingdon</t>
  </si>
  <si>
    <t>LD5 - Latchingdon</t>
  </si>
  <si>
    <t>LD6 - Latchingdon</t>
  </si>
  <si>
    <t>LD7 - Latchingdon</t>
  </si>
  <si>
    <t>LD8 - Latchingdon</t>
  </si>
  <si>
    <t>LTH1 - Little Totham</t>
  </si>
  <si>
    <t>MAL/HY1 - Heybridge</t>
  </si>
  <si>
    <t>MAL/HY2 - Heybridge</t>
  </si>
  <si>
    <t>MAL/HY3 - Heybridge</t>
  </si>
  <si>
    <t>MAL/HY5 - Heybridge</t>
  </si>
  <si>
    <t>MAL/HY6 - Heybridge</t>
  </si>
  <si>
    <t>MAL/HY7 - Heybridge</t>
  </si>
  <si>
    <t>MAL/HY8 - Maldon</t>
  </si>
  <si>
    <t>MAL/HY9 - Heybridge</t>
  </si>
  <si>
    <t>MAL/HY10 - Maldon</t>
  </si>
  <si>
    <t>MAL/HY11 - Maldon</t>
  </si>
  <si>
    <t>MAL/HY12 - Maldon</t>
  </si>
  <si>
    <t>MAL/HY13 - Maldon</t>
  </si>
  <si>
    <t>MAL/HY14 - Maldon</t>
  </si>
  <si>
    <t>MAL/HY15 - Maldon</t>
  </si>
  <si>
    <t>MAL/HY16 - Maldon</t>
  </si>
  <si>
    <t>MAL/HY22 - Maldon</t>
  </si>
  <si>
    <t>MAY1 - Mayland</t>
  </si>
  <si>
    <t>MAY2 - Mayland</t>
  </si>
  <si>
    <t>MAY3 - Mayland</t>
  </si>
  <si>
    <t>MAY4 - Mayland</t>
  </si>
  <si>
    <t>MAY5 - Mayland</t>
  </si>
  <si>
    <t>MAY6 - Mayland</t>
  </si>
  <si>
    <t>MAY7 - Mayland</t>
  </si>
  <si>
    <t>MAY8 - Mayland</t>
  </si>
  <si>
    <t>MAY9 - Mayland</t>
  </si>
  <si>
    <t>MUN1 - Mundon</t>
  </si>
  <si>
    <t>NFB1 - North Fambridge</t>
  </si>
  <si>
    <t>NFB2 - North Fambridge</t>
  </si>
  <si>
    <t>NFB3 - North Fambridge</t>
  </si>
  <si>
    <t>NFB4 - North Fambridge</t>
  </si>
  <si>
    <t>NFB9 - North Fambridge</t>
  </si>
  <si>
    <t>NFB10 - North Fambridge</t>
  </si>
  <si>
    <t>PUR1 - Purleigh</t>
  </si>
  <si>
    <t>PUR2 - Purleigh</t>
  </si>
  <si>
    <t>PUR3 - Purliegh</t>
  </si>
  <si>
    <t>SM1 - Stow Maries</t>
  </si>
  <si>
    <t>SM2 - Stow Maries (parcel A and B)</t>
  </si>
  <si>
    <t>SM3 - Stow Maries (Site C)</t>
  </si>
  <si>
    <t>SM4 - Stow Maries (site D)</t>
  </si>
  <si>
    <t>SM5 - Stow Maries (Site E)</t>
  </si>
  <si>
    <t>SM6 - Stow Maries</t>
  </si>
  <si>
    <t>SMIN1 - Southminster</t>
  </si>
  <si>
    <t>SMIN2 - Southminster</t>
  </si>
  <si>
    <t>SMIN3 - Southminster</t>
  </si>
  <si>
    <t>SMIN4 - Southminster</t>
  </si>
  <si>
    <t>SMIN5 - Southminster</t>
  </si>
  <si>
    <t>SMIN6 - Southminster</t>
  </si>
  <si>
    <t>SMIN7 - Southminster</t>
  </si>
  <si>
    <t>SMIN8 - Southminster</t>
  </si>
  <si>
    <t>SMIN9 - Southminster</t>
  </si>
  <si>
    <t>SMIN10 - Southminster</t>
  </si>
  <si>
    <t>SMIN11- Southminster</t>
  </si>
  <si>
    <t>SMIN12 - Southminster</t>
  </si>
  <si>
    <t>SMIN13 - Southminster</t>
  </si>
  <si>
    <t>SMIN14 - Southminster</t>
  </si>
  <si>
    <t>SMIN15 - Southminster</t>
  </si>
  <si>
    <t>SMIN16 - Southminster</t>
  </si>
  <si>
    <t>SMIN17 - Southminster</t>
  </si>
  <si>
    <t>SMIN18 - Southminster</t>
  </si>
  <si>
    <t>SMIN19 - Southminster</t>
  </si>
  <si>
    <t>STE1 - Steeple</t>
  </si>
  <si>
    <t>STL1 - St Lawrence</t>
  </si>
  <si>
    <t>TDA1 - Tolleshunt D`Arcy</t>
  </si>
  <si>
    <t>TDA2 - Tolleshunt D`Arcy</t>
  </si>
  <si>
    <t>TDA3 - Tollesbury D`Arcy</t>
  </si>
  <si>
    <t>TDA4 - Tolleshunt D`Arcy</t>
  </si>
  <si>
    <t>TK2 - Tollesbury Knights</t>
  </si>
  <si>
    <t>TK3 - Tollesbury Knights</t>
  </si>
  <si>
    <t>TK4 - Tollesbury Knights</t>
  </si>
  <si>
    <t>TK5 - Tolleshunt Knights</t>
  </si>
  <si>
    <t>TK6 - Tolleshunt Knights</t>
  </si>
  <si>
    <t>TK7 - Tolleshunt Knights</t>
  </si>
  <si>
    <t>TOL1 - Tollesbury</t>
  </si>
  <si>
    <t>TOL2 - Tollesbury</t>
  </si>
  <si>
    <t>TOL3 - Tollesbury</t>
  </si>
  <si>
    <t>TOL4 - Tollesbury</t>
  </si>
  <si>
    <t>TOL5 - Tollesbury</t>
  </si>
  <si>
    <t>TOL6 - Tollesbury</t>
  </si>
  <si>
    <t>TOL8 - Tollesbury</t>
  </si>
  <si>
    <t>TOL7 - Tollesbury</t>
  </si>
  <si>
    <t>TOL9 - Tollesbury</t>
  </si>
  <si>
    <t>TOL10 - Tollesbury</t>
  </si>
  <si>
    <t>TOL11 - Tollesbury</t>
  </si>
  <si>
    <t>TOL12 - Tollesbury</t>
  </si>
  <si>
    <t>TOLSM1 - Tolleshunt Major</t>
  </si>
  <si>
    <t>TOLSM2 - Tolleshunt Major</t>
  </si>
  <si>
    <t>Till1 - Tillingham</t>
  </si>
  <si>
    <t>Till2 - Tillingham</t>
  </si>
  <si>
    <t>Till3 - Tillingham</t>
  </si>
  <si>
    <t>Till4 - Tillingham</t>
  </si>
  <si>
    <t>TK1 - Tolleshunt Knights</t>
  </si>
  <si>
    <t>WBS1 - Wickham Bishops</t>
  </si>
  <si>
    <t>WBS2 - Wickham Bishops</t>
  </si>
  <si>
    <t>WBS3 - Wickham Bishops</t>
  </si>
  <si>
    <t>WBS4 - Wickham Bishops</t>
  </si>
  <si>
    <t>WMO1 - Woodham Mortimer</t>
  </si>
  <si>
    <t>WMO2 - Woodham Mortimer</t>
  </si>
  <si>
    <t>WMO3 - Woodham Mortimer</t>
  </si>
  <si>
    <t>WW1 - Woodham Walter</t>
  </si>
  <si>
    <t>WW2 - Woodham Walter</t>
  </si>
  <si>
    <t>NFB5 - North Fambridge Phase 1</t>
  </si>
  <si>
    <t>NFB6 - North Fambridge Phase 2</t>
  </si>
  <si>
    <t>NFB7 - North Fambridge</t>
  </si>
  <si>
    <t>NFB8 - North Fambridge</t>
  </si>
  <si>
    <t>MAL/HY20 - Maldon</t>
  </si>
  <si>
    <t>MAL/HY19 - Maldon</t>
  </si>
  <si>
    <t>MAL/HY17 - Heybridge</t>
  </si>
  <si>
    <t>MUN2 - Mundon</t>
  </si>
  <si>
    <t>ALT9 - Althorne</t>
  </si>
  <si>
    <t>NFB11 - North Fambridge</t>
  </si>
  <si>
    <t>NFB12 - North Fambridge</t>
  </si>
  <si>
    <t>NFB13</t>
  </si>
  <si>
    <t>BRS9 - Bradwell on Sea</t>
  </si>
  <si>
    <t>TOL13 - Tollesbury</t>
  </si>
  <si>
    <t>CN8 - Cold Norton</t>
  </si>
  <si>
    <t>MAL/HY23 - Heybridge</t>
  </si>
  <si>
    <t>SM8 - Stow Maries</t>
  </si>
  <si>
    <t>SMIN20 - Southminster</t>
  </si>
  <si>
    <t>PUR4 - Purleigh</t>
  </si>
  <si>
    <t>SM7 - Stow Maries</t>
  </si>
  <si>
    <t>MAY10 - Mayland</t>
  </si>
  <si>
    <t>MAY12 - Mayland</t>
  </si>
  <si>
    <t>MAY14 - Mayland</t>
  </si>
  <si>
    <t>MAY13 - Mayland</t>
  </si>
  <si>
    <t>TOLSM3 - Tolleshunt Major</t>
  </si>
  <si>
    <t>BRS8 - Bradwell on Sea</t>
  </si>
  <si>
    <t>WBS6 - Wickham Bishops</t>
  </si>
  <si>
    <t>WBS5 - Wickham Bishops</t>
  </si>
  <si>
    <t>TOL14 - Tollesbury</t>
  </si>
  <si>
    <t>WW3 - Woodham Walter</t>
  </si>
  <si>
    <t>BRS10 - Bradwell on Sea</t>
  </si>
  <si>
    <t>MAL/HY24 - Heybridge</t>
  </si>
  <si>
    <t>SMIN21 - Southminster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</si>
</sst>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</cellStyleXfs>
  <cellXfs count="27">
    <xf numFmtId="0" fontId="0" fillId="0" borderId="0" xfId="0"/>
    <xf numFmtId="0" fontId="1" fillId="3" borderId="6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6" xfId="0" applyBorder="1"/>
    <xf numFmtId="0" fontId="1" fillId="4" borderId="6" xfId="1" applyFont="1" applyBorder="1" applyAlignment="1">
      <alignment horizontal="center" vertical="center" wrapText="1"/>
    </xf>
    <xf numFmtId="0" fontId="1" fillId="5" borderId="6" xfId="2" applyFont="1" applyBorder="1" applyAlignment="1">
      <alignment horizontal="center" vertical="center" wrapText="1"/>
    </xf>
    <xf numFmtId="0" fontId="1" fillId="6" borderId="6" xfId="3" applyFont="1" applyBorder="1" applyAlignment="1">
      <alignment horizontal="center" vertical="center" wrapText="1"/>
    </xf>
    <xf numFmtId="0" fontId="1" fillId="7" borderId="6" xfId="4" applyFont="1" applyBorder="1" applyAlignment="1">
      <alignment horizontal="center" vertical="center" wrapText="1"/>
    </xf>
    <xf numFmtId="164" fontId="0" fillId="0" borderId="0" xfId="0" applyNumberFormat="1"/>
    <xf numFmtId="0" fontId="1" fillId="8" borderId="6" xfId="5" applyFont="1" applyBorder="1" applyAlignment="1">
      <alignment horizontal="center" vertical="center" wrapText="1"/>
    </xf>
    <xf numFmtId="0" fontId="1" fillId="9" borderId="6" xfId="2" applyFont="1" applyFill="1" applyBorder="1" applyAlignment="1">
      <alignment horizontal="center" vertical="center" wrapText="1"/>
    </xf>
    <xf numFmtId="0" fontId="3" fillId="4" borderId="6" xfId="1" applyBorder="1" applyAlignment="1">
      <alignment horizontal="right" vertical="center" wrapText="1"/>
    </xf>
    <xf numFmtId="0" fontId="0" fillId="0" borderId="6" xfId="0" applyBorder="1" applyAlignment="1">
      <alignment horizontal="right" vertical="center"/>
    </xf>
    <xf numFmtId="164" fontId="3" fillId="4" borderId="6" xfId="1" applyNumberFormat="1" applyBorder="1" applyAlignment="1">
      <alignment horizontal="right" vertical="center"/>
    </xf>
    <xf numFmtId="164" fontId="3" fillId="5" borderId="6" xfId="2" applyNumberFormat="1" applyBorder="1" applyAlignment="1">
      <alignment horizontal="right" vertical="center"/>
    </xf>
    <xf numFmtId="164" fontId="3" fillId="9" borderId="6" xfId="2" applyNumberFormat="1" applyFill="1" applyBorder="1" applyAlignment="1">
      <alignment horizontal="right" vertical="center"/>
    </xf>
    <xf numFmtId="164" fontId="3" fillId="6" borderId="6" xfId="3" applyNumberFormat="1" applyBorder="1" applyAlignment="1">
      <alignment horizontal="right" vertical="center"/>
    </xf>
    <xf numFmtId="164" fontId="3" fillId="8" borderId="6" xfId="5" applyNumberFormat="1" applyBorder="1" applyAlignment="1">
      <alignment horizontal="right" vertical="center"/>
    </xf>
    <xf numFmtId="164" fontId="3" fillId="7" borderId="6" xfId="4" applyNumberForma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6">
    <cellStyle name="20% - Accent1" xfId="1" builtinId="30"/>
    <cellStyle name="20% - Accent2" xfId="2" builtinId="34"/>
    <cellStyle name="20% - Accent4" xfId="3" builtinId="42"/>
    <cellStyle name="20% - Accent5" xfId="5" builtinId="46"/>
    <cellStyle name="20% - Accent6" xfId="4" builtinId="50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1AEB2-BD3D-457F-BF1F-B6079BC2308E}">
  <dimension ref="A1:AA220"/>
  <sheetViews>
    <sheetView tabSelected="1" zoomScale="85" zoomScaleNormal="85" workbookViewId="0">
      <pane ySplit="2" topLeftCell="A3" activePane="bottomLeft" state="frozen"/>
      <selection pane="bottomLeft" activeCell="D13" sqref="D13"/>
    </sheetView>
  </sheetViews>
  <sheetFormatPr defaultRowHeight="14.45"/>
  <cols>
    <col min="1" max="1" width="32" bestFit="1" customWidth="1"/>
    <col min="2" max="2" width="10.42578125" customWidth="1"/>
    <col min="3" max="6" width="12.7109375" customWidth="1"/>
    <col min="7" max="7" width="12.7109375" hidden="1" customWidth="1"/>
    <col min="8" max="8" width="12.7109375" customWidth="1"/>
    <col min="9" max="9" width="14.5703125" hidden="1" customWidth="1"/>
    <col min="10" max="10" width="12.7109375" customWidth="1"/>
    <col min="11" max="11" width="12.7109375" hidden="1" customWidth="1"/>
    <col min="12" max="12" width="12.7109375" customWidth="1"/>
    <col min="13" max="13" width="12.7109375" hidden="1" customWidth="1"/>
    <col min="14" max="25" width="12.7109375" customWidth="1"/>
    <col min="26" max="26" width="16.140625" customWidth="1"/>
    <col min="27" max="27" width="11.42578125" bestFit="1" customWidth="1"/>
  </cols>
  <sheetData>
    <row r="1" spans="1:27" ht="18">
      <c r="A1" s="21" t="s">
        <v>0</v>
      </c>
      <c r="B1" s="22"/>
      <c r="C1" s="24" t="s">
        <v>1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6"/>
    </row>
    <row r="2" spans="1:27" ht="29.1" customHeight="1">
      <c r="A2" s="21"/>
      <c r="B2" s="22"/>
      <c r="C2" s="19" t="s">
        <v>2</v>
      </c>
      <c r="D2" s="23"/>
      <c r="E2" s="23"/>
      <c r="F2" s="20"/>
      <c r="G2" s="19" t="s">
        <v>3</v>
      </c>
      <c r="H2" s="23"/>
      <c r="I2" s="23"/>
      <c r="J2" s="20"/>
      <c r="K2" s="19" t="s">
        <v>4</v>
      </c>
      <c r="L2" s="23"/>
      <c r="M2" s="23"/>
      <c r="N2" s="23"/>
      <c r="O2" s="19" t="s">
        <v>5</v>
      </c>
      <c r="P2" s="23"/>
      <c r="Q2" s="20"/>
      <c r="R2" s="19" t="s">
        <v>6</v>
      </c>
      <c r="S2" s="20"/>
      <c r="T2" s="19" t="s">
        <v>7</v>
      </c>
      <c r="U2" s="20"/>
      <c r="V2" s="19" t="s">
        <v>8</v>
      </c>
      <c r="W2" s="20"/>
      <c r="X2" s="19" t="s">
        <v>9</v>
      </c>
      <c r="Y2" s="20"/>
    </row>
    <row r="3" spans="1:27" ht="86.45">
      <c r="A3" s="1" t="s">
        <v>10</v>
      </c>
      <c r="B3" s="1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10" t="s">
        <v>16</v>
      </c>
      <c r="H3" s="5" t="s">
        <v>17</v>
      </c>
      <c r="I3" s="10" t="s">
        <v>18</v>
      </c>
      <c r="J3" s="5" t="s">
        <v>19</v>
      </c>
      <c r="K3" s="10" t="s">
        <v>20</v>
      </c>
      <c r="L3" s="5" t="s">
        <v>21</v>
      </c>
      <c r="M3" s="10" t="s">
        <v>22</v>
      </c>
      <c r="N3" s="5" t="s">
        <v>23</v>
      </c>
      <c r="O3" s="6" t="s">
        <v>24</v>
      </c>
      <c r="P3" s="6" t="s">
        <v>25</v>
      </c>
      <c r="Q3" s="6" t="s">
        <v>26</v>
      </c>
      <c r="R3" s="6" t="s">
        <v>27</v>
      </c>
      <c r="S3" s="6" t="s">
        <v>28</v>
      </c>
      <c r="T3" s="4" t="s">
        <v>29</v>
      </c>
      <c r="U3" s="4" t="s">
        <v>30</v>
      </c>
      <c r="V3" s="9" t="s">
        <v>31</v>
      </c>
      <c r="W3" s="9" t="s">
        <v>32</v>
      </c>
      <c r="X3" s="7" t="s">
        <v>33</v>
      </c>
      <c r="Y3" s="7" t="s">
        <v>34</v>
      </c>
    </row>
    <row r="4" spans="1:27">
      <c r="A4" s="3" t="s">
        <v>35</v>
      </c>
      <c r="B4" s="12">
        <v>5.335</v>
      </c>
      <c r="C4" s="13">
        <v>1</v>
      </c>
      <c r="D4" s="13">
        <v>0</v>
      </c>
      <c r="E4" s="13">
        <v>0</v>
      </c>
      <c r="F4" s="13">
        <v>0</v>
      </c>
      <c r="G4" s="15">
        <v>0</v>
      </c>
      <c r="H4" s="14">
        <f t="shared" ref="H4:H12" si="0">G4</f>
        <v>0</v>
      </c>
      <c r="I4" s="15">
        <v>0</v>
      </c>
      <c r="J4" s="14">
        <f t="shared" ref="J4:J12" si="1">I4</f>
        <v>0</v>
      </c>
      <c r="K4" s="15">
        <v>0</v>
      </c>
      <c r="L4" s="14">
        <f t="shared" ref="L4:L67" si="2">K4</f>
        <v>0</v>
      </c>
      <c r="M4" s="15">
        <v>0</v>
      </c>
      <c r="N4" s="14">
        <f t="shared" ref="N4:N67" si="3">M4</f>
        <v>0</v>
      </c>
      <c r="O4" s="16">
        <v>0</v>
      </c>
      <c r="P4" s="16">
        <v>8.9953805012239934E-6</v>
      </c>
      <c r="Q4" s="16">
        <v>1.2001492971154789E-4</v>
      </c>
      <c r="R4" s="16">
        <v>8.4749904369711908E-6</v>
      </c>
      <c r="S4" s="16">
        <v>3.5487093101553324E-4</v>
      </c>
      <c r="T4" s="13">
        <v>0</v>
      </c>
      <c r="U4" s="11">
        <v>0</v>
      </c>
      <c r="V4" s="17">
        <v>0</v>
      </c>
      <c r="W4" s="17">
        <v>0</v>
      </c>
      <c r="X4" s="18">
        <v>0</v>
      </c>
      <c r="Y4" s="18">
        <v>0</v>
      </c>
      <c r="Z4" s="8"/>
      <c r="AA4" s="2"/>
    </row>
    <row r="5" spans="1:27">
      <c r="A5" s="3" t="s">
        <v>36</v>
      </c>
      <c r="B5" s="12">
        <v>50.622999999999998</v>
      </c>
      <c r="C5" s="13">
        <v>1</v>
      </c>
      <c r="D5" s="13">
        <v>0</v>
      </c>
      <c r="E5" s="13">
        <v>0</v>
      </c>
      <c r="F5" s="13">
        <v>0</v>
      </c>
      <c r="G5" s="15">
        <v>0</v>
      </c>
      <c r="H5" s="14">
        <f t="shared" si="0"/>
        <v>0</v>
      </c>
      <c r="I5" s="15">
        <v>0</v>
      </c>
      <c r="J5" s="14">
        <f t="shared" si="1"/>
        <v>0</v>
      </c>
      <c r="K5" s="15">
        <v>0</v>
      </c>
      <c r="L5" s="14">
        <f t="shared" si="2"/>
        <v>0</v>
      </c>
      <c r="M5" s="15">
        <v>0</v>
      </c>
      <c r="N5" s="14">
        <f t="shared" si="3"/>
        <v>0</v>
      </c>
      <c r="O5" s="16">
        <v>3.6028831423973097E-2</v>
      </c>
      <c r="P5" s="16">
        <v>8.2362814649643248E-2</v>
      </c>
      <c r="Q5" s="16">
        <v>0.2225324074487644</v>
      </c>
      <c r="R5" s="16">
        <v>6.9838582530390936E-2</v>
      </c>
      <c r="S5" s="16">
        <v>0.20327974244066729</v>
      </c>
      <c r="T5" s="13">
        <v>0</v>
      </c>
      <c r="U5" s="11">
        <v>0</v>
      </c>
      <c r="V5" s="17">
        <v>2.8583017072047491E-4</v>
      </c>
      <c r="W5" s="17">
        <v>0</v>
      </c>
      <c r="X5" s="18">
        <v>0</v>
      </c>
      <c r="Y5" s="18">
        <v>0</v>
      </c>
      <c r="Z5" s="8"/>
      <c r="AA5" s="2"/>
    </row>
    <row r="6" spans="1:27">
      <c r="A6" s="3" t="s">
        <v>37</v>
      </c>
      <c r="B6" s="12">
        <v>24.861599999999999</v>
      </c>
      <c r="C6" s="13">
        <v>1</v>
      </c>
      <c r="D6" s="13">
        <v>0</v>
      </c>
      <c r="E6" s="13">
        <v>0</v>
      </c>
      <c r="F6" s="13">
        <v>0</v>
      </c>
      <c r="G6" s="15">
        <v>0</v>
      </c>
      <c r="H6" s="14">
        <f t="shared" si="0"/>
        <v>0</v>
      </c>
      <c r="I6" s="15">
        <v>0</v>
      </c>
      <c r="J6" s="14">
        <f t="shared" si="1"/>
        <v>0</v>
      </c>
      <c r="K6" s="15">
        <v>0</v>
      </c>
      <c r="L6" s="14">
        <f t="shared" si="2"/>
        <v>0</v>
      </c>
      <c r="M6" s="15">
        <v>0</v>
      </c>
      <c r="N6" s="14">
        <f t="shared" si="3"/>
        <v>0</v>
      </c>
      <c r="O6" s="16">
        <v>4.3302785291870996E-2</v>
      </c>
      <c r="P6" s="16">
        <v>9.7038634133336965E-2</v>
      </c>
      <c r="Q6" s="16">
        <v>0.24800782783948017</v>
      </c>
      <c r="R6" s="16">
        <v>7.9234100164243648E-2</v>
      </c>
      <c r="S6" s="16">
        <v>0.23319155900526392</v>
      </c>
      <c r="T6" s="13">
        <v>0</v>
      </c>
      <c r="U6" s="11">
        <v>0</v>
      </c>
      <c r="V6" s="17">
        <v>0</v>
      </c>
      <c r="W6" s="17">
        <v>0</v>
      </c>
      <c r="X6" s="18">
        <v>0</v>
      </c>
      <c r="Y6" s="18">
        <v>0</v>
      </c>
      <c r="Z6" s="8"/>
      <c r="AA6" s="2"/>
    </row>
    <row r="7" spans="1:27">
      <c r="A7" s="3" t="s">
        <v>38</v>
      </c>
      <c r="B7" s="12">
        <v>4.9147999999999996</v>
      </c>
      <c r="C7" s="13">
        <v>1</v>
      </c>
      <c r="D7" s="13">
        <v>0</v>
      </c>
      <c r="E7" s="13">
        <v>0</v>
      </c>
      <c r="F7" s="13">
        <v>0</v>
      </c>
      <c r="G7" s="15">
        <v>0</v>
      </c>
      <c r="H7" s="14">
        <f t="shared" si="0"/>
        <v>0</v>
      </c>
      <c r="I7" s="15">
        <v>0</v>
      </c>
      <c r="J7" s="14">
        <f t="shared" si="1"/>
        <v>0</v>
      </c>
      <c r="K7" s="15">
        <v>0</v>
      </c>
      <c r="L7" s="14">
        <f t="shared" si="2"/>
        <v>0</v>
      </c>
      <c r="M7" s="15">
        <v>0</v>
      </c>
      <c r="N7" s="14">
        <f t="shared" si="3"/>
        <v>0</v>
      </c>
      <c r="O7" s="16">
        <v>7.2914859872272739E-2</v>
      </c>
      <c r="P7" s="16">
        <v>0.12191897597053634</v>
      </c>
      <c r="Q7" s="16">
        <v>0.2705462196224323</v>
      </c>
      <c r="R7" s="16">
        <v>0.10770486677996643</v>
      </c>
      <c r="S7" s="16">
        <v>0.25528773075215067</v>
      </c>
      <c r="T7" s="13">
        <v>0</v>
      </c>
      <c r="U7" s="11">
        <v>0</v>
      </c>
      <c r="V7" s="17">
        <v>0</v>
      </c>
      <c r="W7" s="17">
        <v>0</v>
      </c>
      <c r="X7" s="18">
        <v>0</v>
      </c>
      <c r="Y7" s="18">
        <v>0</v>
      </c>
      <c r="Z7" s="8"/>
      <c r="AA7" s="2"/>
    </row>
    <row r="8" spans="1:27">
      <c r="A8" s="3" t="s">
        <v>39</v>
      </c>
      <c r="B8" s="12">
        <v>7.3185000000000002</v>
      </c>
      <c r="C8" s="13">
        <v>0.86238668530105711</v>
      </c>
      <c r="D8" s="13">
        <v>4.016135170118354E-2</v>
      </c>
      <c r="E8" s="13">
        <v>5.0319819823845868E-2</v>
      </c>
      <c r="F8" s="13">
        <v>4.713214317391351E-2</v>
      </c>
      <c r="G8" s="15">
        <v>0</v>
      </c>
      <c r="H8" s="14">
        <f t="shared" si="0"/>
        <v>0</v>
      </c>
      <c r="I8" s="15">
        <v>0</v>
      </c>
      <c r="J8" s="14">
        <f t="shared" si="1"/>
        <v>0</v>
      </c>
      <c r="K8" s="15">
        <v>0.44835178152484106</v>
      </c>
      <c r="L8" s="14">
        <f t="shared" si="2"/>
        <v>0.44835178152484106</v>
      </c>
      <c r="M8" s="15">
        <v>0.53962468164845789</v>
      </c>
      <c r="N8" s="14">
        <f t="shared" si="3"/>
        <v>0.53962468164845789</v>
      </c>
      <c r="O8" s="16">
        <v>2.7235988184357448E-3</v>
      </c>
      <c r="P8" s="16">
        <v>7.8678176760776652E-3</v>
      </c>
      <c r="Q8" s="16">
        <v>6.7553193713633664E-2</v>
      </c>
      <c r="R8" s="16">
        <v>6.6280109671051713E-3</v>
      </c>
      <c r="S8" s="16">
        <v>5.2473048481941786E-2</v>
      </c>
      <c r="T8" s="13">
        <v>3.0710492040189378E-3</v>
      </c>
      <c r="U8" s="11">
        <v>0</v>
      </c>
      <c r="V8" s="17">
        <v>0.1825723489389752</v>
      </c>
      <c r="W8" s="17">
        <v>4.1032498464188284E-4</v>
      </c>
      <c r="X8" s="18">
        <v>0</v>
      </c>
      <c r="Y8" s="18">
        <v>0</v>
      </c>
      <c r="Z8" s="8"/>
      <c r="AA8" s="2"/>
    </row>
    <row r="9" spans="1:27">
      <c r="A9" s="3" t="s">
        <v>40</v>
      </c>
      <c r="B9" s="12">
        <v>0.26979999999999998</v>
      </c>
      <c r="C9" s="13">
        <v>1</v>
      </c>
      <c r="D9" s="13">
        <v>0</v>
      </c>
      <c r="E9" s="13">
        <v>0</v>
      </c>
      <c r="F9" s="13">
        <v>0</v>
      </c>
      <c r="G9" s="15">
        <v>0</v>
      </c>
      <c r="H9" s="14">
        <f t="shared" si="0"/>
        <v>0</v>
      </c>
      <c r="I9" s="15">
        <v>0</v>
      </c>
      <c r="J9" s="14">
        <f t="shared" si="1"/>
        <v>0</v>
      </c>
      <c r="K9" s="15">
        <v>0</v>
      </c>
      <c r="L9" s="14">
        <f t="shared" si="2"/>
        <v>0</v>
      </c>
      <c r="M9" s="15">
        <v>0</v>
      </c>
      <c r="N9" s="14">
        <f t="shared" si="3"/>
        <v>0</v>
      </c>
      <c r="O9" s="16">
        <v>0</v>
      </c>
      <c r="P9" s="16">
        <v>0</v>
      </c>
      <c r="Q9" s="16">
        <v>0.13015514047471274</v>
      </c>
      <c r="R9" s="16">
        <v>0</v>
      </c>
      <c r="S9" s="16">
        <v>7.7962973869918822E-2</v>
      </c>
      <c r="T9" s="13">
        <v>0</v>
      </c>
      <c r="U9" s="11">
        <v>0</v>
      </c>
      <c r="V9" s="17">
        <v>0</v>
      </c>
      <c r="W9" s="17">
        <v>0</v>
      </c>
      <c r="X9" s="18">
        <v>0</v>
      </c>
      <c r="Y9" s="18">
        <v>0</v>
      </c>
      <c r="Z9" s="8"/>
      <c r="AA9" s="2"/>
    </row>
    <row r="10" spans="1:27">
      <c r="A10" s="3" t="s">
        <v>41</v>
      </c>
      <c r="B10" s="12">
        <v>7.7531999999999996</v>
      </c>
      <c r="C10" s="13">
        <v>1</v>
      </c>
      <c r="D10" s="13">
        <v>0</v>
      </c>
      <c r="E10" s="13">
        <v>0</v>
      </c>
      <c r="F10" s="13">
        <v>0</v>
      </c>
      <c r="G10" s="15">
        <v>0</v>
      </c>
      <c r="H10" s="14">
        <f t="shared" si="0"/>
        <v>0</v>
      </c>
      <c r="I10" s="15">
        <v>0</v>
      </c>
      <c r="J10" s="14">
        <f t="shared" si="1"/>
        <v>0</v>
      </c>
      <c r="K10" s="15">
        <v>0</v>
      </c>
      <c r="L10" s="14">
        <f t="shared" si="2"/>
        <v>0</v>
      </c>
      <c r="M10" s="15">
        <v>0</v>
      </c>
      <c r="N10" s="14">
        <f t="shared" si="3"/>
        <v>0</v>
      </c>
      <c r="O10" s="16">
        <v>0.11560238527330341</v>
      </c>
      <c r="P10" s="16">
        <v>0.25115305370775548</v>
      </c>
      <c r="Q10" s="16">
        <v>0.52677022589235545</v>
      </c>
      <c r="R10" s="16">
        <v>0.25019945766698654</v>
      </c>
      <c r="S10" s="16">
        <v>0.521383558320892</v>
      </c>
      <c r="T10" s="13">
        <v>0</v>
      </c>
      <c r="U10" s="11">
        <v>0</v>
      </c>
      <c r="V10" s="17">
        <v>0</v>
      </c>
      <c r="W10" s="17">
        <v>0</v>
      </c>
      <c r="X10" s="18">
        <v>0</v>
      </c>
      <c r="Y10" s="18">
        <v>0</v>
      </c>
      <c r="Z10" s="8"/>
      <c r="AA10" s="2"/>
    </row>
    <row r="11" spans="1:27">
      <c r="A11" s="3" t="s">
        <v>42</v>
      </c>
      <c r="B11" s="12">
        <v>0.74370000000000003</v>
      </c>
      <c r="C11" s="13">
        <v>0</v>
      </c>
      <c r="D11" s="13">
        <v>0</v>
      </c>
      <c r="E11" s="13">
        <v>0</v>
      </c>
      <c r="F11" s="13">
        <v>1</v>
      </c>
      <c r="G11" s="15">
        <v>0</v>
      </c>
      <c r="H11" s="14">
        <f t="shared" si="0"/>
        <v>0</v>
      </c>
      <c r="I11" s="15">
        <v>0</v>
      </c>
      <c r="J11" s="14">
        <f t="shared" si="1"/>
        <v>0</v>
      </c>
      <c r="K11" s="15">
        <v>1</v>
      </c>
      <c r="L11" s="14">
        <f t="shared" si="2"/>
        <v>1</v>
      </c>
      <c r="M11" s="15">
        <v>1</v>
      </c>
      <c r="N11" s="14">
        <f t="shared" si="3"/>
        <v>1</v>
      </c>
      <c r="O11" s="16">
        <v>0</v>
      </c>
      <c r="P11" s="16">
        <v>0</v>
      </c>
      <c r="Q11" s="16">
        <v>0.59603429472617853</v>
      </c>
      <c r="R11" s="16">
        <v>0</v>
      </c>
      <c r="S11" s="16">
        <v>0.5833636933629367</v>
      </c>
      <c r="T11" s="13">
        <v>1</v>
      </c>
      <c r="U11" s="11">
        <v>0</v>
      </c>
      <c r="V11" s="17">
        <v>1.0001910289760307</v>
      </c>
      <c r="W11" s="17">
        <v>1.0001910289760307</v>
      </c>
      <c r="X11" s="18">
        <v>0</v>
      </c>
      <c r="Y11" s="18">
        <v>0</v>
      </c>
      <c r="Z11" s="8"/>
      <c r="AA11" s="2"/>
    </row>
    <row r="12" spans="1:27">
      <c r="A12" s="3" t="s">
        <v>43</v>
      </c>
      <c r="B12" s="12">
        <v>5.3299000000000003</v>
      </c>
      <c r="C12" s="13">
        <v>1</v>
      </c>
      <c r="D12" s="13">
        <v>0</v>
      </c>
      <c r="E12" s="13">
        <v>0</v>
      </c>
      <c r="F12" s="13">
        <v>0</v>
      </c>
      <c r="G12" s="15">
        <v>0</v>
      </c>
      <c r="H12" s="14">
        <f t="shared" si="0"/>
        <v>0</v>
      </c>
      <c r="I12" s="15">
        <v>0</v>
      </c>
      <c r="J12" s="14">
        <f t="shared" si="1"/>
        <v>0</v>
      </c>
      <c r="K12" s="15">
        <v>0</v>
      </c>
      <c r="L12" s="14">
        <f t="shared" si="2"/>
        <v>0</v>
      </c>
      <c r="M12" s="15">
        <v>0</v>
      </c>
      <c r="N12" s="14">
        <f t="shared" si="3"/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3">
        <v>0</v>
      </c>
      <c r="U12" s="11">
        <v>0</v>
      </c>
      <c r="V12" s="17">
        <v>0</v>
      </c>
      <c r="W12" s="17">
        <v>0</v>
      </c>
      <c r="X12" s="18">
        <v>0</v>
      </c>
      <c r="Y12" s="18">
        <v>0</v>
      </c>
      <c r="Z12" s="8"/>
      <c r="AA12" s="2"/>
    </row>
    <row r="13" spans="1:27">
      <c r="A13" s="3" t="s">
        <v>44</v>
      </c>
      <c r="B13" s="12">
        <v>25.266400000000001</v>
      </c>
      <c r="C13" s="13">
        <v>0.936208193813022</v>
      </c>
      <c r="D13" s="13">
        <v>1.89E-2</v>
      </c>
      <c r="E13" s="13">
        <v>0</v>
      </c>
      <c r="F13" s="13">
        <v>4.4891806186977967E-2</v>
      </c>
      <c r="G13" s="15">
        <v>0</v>
      </c>
      <c r="H13" s="14" t="s">
        <v>45</v>
      </c>
      <c r="I13" s="15">
        <v>0</v>
      </c>
      <c r="J13" s="14" t="s">
        <v>45</v>
      </c>
      <c r="K13" s="15">
        <v>1.1284876470697527E-2</v>
      </c>
      <c r="L13" s="14">
        <f t="shared" si="2"/>
        <v>1.1284876470697527E-2</v>
      </c>
      <c r="M13" s="15">
        <v>2.3572776551022186E-2</v>
      </c>
      <c r="N13" s="14">
        <f t="shared" si="3"/>
        <v>2.3572776551022186E-2</v>
      </c>
      <c r="O13" s="16">
        <v>1.6570001498956717E-2</v>
      </c>
      <c r="P13" s="16">
        <v>3.6325300539957417E-2</v>
      </c>
      <c r="Q13" s="16">
        <v>0.13408384502090129</v>
      </c>
      <c r="R13" s="16">
        <v>3.7875677920477628E-2</v>
      </c>
      <c r="S13" s="16">
        <v>0.13438210061285344</v>
      </c>
      <c r="T13" s="13">
        <v>0</v>
      </c>
      <c r="U13" s="11">
        <v>0</v>
      </c>
      <c r="V13" s="17">
        <v>1.0007460493614009E-3</v>
      </c>
      <c r="W13" s="17">
        <v>0</v>
      </c>
      <c r="X13" s="18">
        <v>0</v>
      </c>
      <c r="Y13" s="18">
        <v>0</v>
      </c>
      <c r="Z13" s="8"/>
      <c r="AA13" s="2"/>
    </row>
    <row r="14" spans="1:27">
      <c r="A14" s="3" t="s">
        <v>46</v>
      </c>
      <c r="B14" s="12">
        <v>23.406600000000001</v>
      </c>
      <c r="C14" s="13">
        <v>0.63005672867300344</v>
      </c>
      <c r="D14" s="13">
        <v>2.6599999999999999E-2</v>
      </c>
      <c r="E14" s="13">
        <v>1.4563726971248192E-2</v>
      </c>
      <c r="F14" s="13">
        <v>0.32877954435574841</v>
      </c>
      <c r="G14" s="15">
        <v>0</v>
      </c>
      <c r="H14" s="14">
        <f t="shared" ref="H14:H22" si="4">G14</f>
        <v>0</v>
      </c>
      <c r="I14" s="15">
        <v>0</v>
      </c>
      <c r="J14" s="14">
        <f t="shared" ref="J14:J22" si="5">I14</f>
        <v>0</v>
      </c>
      <c r="K14" s="15">
        <v>0.49742144803654098</v>
      </c>
      <c r="L14" s="14">
        <f t="shared" si="2"/>
        <v>0.49742144803654098</v>
      </c>
      <c r="M14" s="15">
        <v>0.55414202117465161</v>
      </c>
      <c r="N14" s="14">
        <f t="shared" si="3"/>
        <v>0.55414202117465161</v>
      </c>
      <c r="O14" s="16">
        <v>2.207263300907214E-2</v>
      </c>
      <c r="P14" s="16">
        <v>5.5302521694926651E-2</v>
      </c>
      <c r="Q14" s="16">
        <v>0.13243347722084625</v>
      </c>
      <c r="R14" s="16">
        <v>4.4639184306632322E-2</v>
      </c>
      <c r="S14" s="16">
        <v>0.12816740947937846</v>
      </c>
      <c r="T14" s="13">
        <v>0</v>
      </c>
      <c r="U14" s="11">
        <v>0</v>
      </c>
      <c r="V14" s="17">
        <v>0.26485798098148944</v>
      </c>
      <c r="W14" s="17">
        <v>7.2656800826963769E-2</v>
      </c>
      <c r="X14" s="18">
        <v>4.3385567450453293E-2</v>
      </c>
      <c r="Y14" s="18">
        <v>6.868271185315851E-2</v>
      </c>
      <c r="Z14" s="8"/>
      <c r="AA14" s="2"/>
    </row>
    <row r="15" spans="1:27">
      <c r="A15" s="3" t="s">
        <v>47</v>
      </c>
      <c r="B15" s="12">
        <v>4.5267999999999997</v>
      </c>
      <c r="C15" s="13">
        <v>1</v>
      </c>
      <c r="D15" s="13">
        <v>0</v>
      </c>
      <c r="E15" s="13">
        <v>0</v>
      </c>
      <c r="F15" s="13">
        <v>0</v>
      </c>
      <c r="G15" s="15">
        <v>0</v>
      </c>
      <c r="H15" s="14">
        <f t="shared" si="4"/>
        <v>0</v>
      </c>
      <c r="I15" s="15">
        <v>0</v>
      </c>
      <c r="J15" s="14">
        <f t="shared" si="5"/>
        <v>0</v>
      </c>
      <c r="K15" s="15">
        <v>0</v>
      </c>
      <c r="L15" s="14">
        <f t="shared" si="2"/>
        <v>0</v>
      </c>
      <c r="M15" s="15">
        <v>0</v>
      </c>
      <c r="N15" s="14">
        <f t="shared" si="3"/>
        <v>0</v>
      </c>
      <c r="O15" s="16">
        <v>2.9159671290978173E-3</v>
      </c>
      <c r="P15" s="16">
        <v>1.3381403493187838E-2</v>
      </c>
      <c r="Q15" s="16">
        <v>7.9474833154795227E-2</v>
      </c>
      <c r="R15" s="16">
        <v>6.6271980206768577E-3</v>
      </c>
      <c r="S15" s="16">
        <v>6.3722537411914595E-2</v>
      </c>
      <c r="T15" s="13">
        <v>0</v>
      </c>
      <c r="U15" s="11">
        <v>0</v>
      </c>
      <c r="V15" s="17">
        <v>0</v>
      </c>
      <c r="W15" s="17">
        <v>0</v>
      </c>
      <c r="X15" s="18">
        <v>0</v>
      </c>
      <c r="Y15" s="18">
        <v>0</v>
      </c>
      <c r="Z15" s="8"/>
      <c r="AA15" s="2"/>
    </row>
    <row r="16" spans="1:27">
      <c r="A16" s="3" t="s">
        <v>48</v>
      </c>
      <c r="B16" s="12">
        <v>3.3965999999999998</v>
      </c>
      <c r="C16" s="13">
        <v>1</v>
      </c>
      <c r="D16" s="13">
        <v>0</v>
      </c>
      <c r="E16" s="13">
        <v>0</v>
      </c>
      <c r="F16" s="13">
        <v>0</v>
      </c>
      <c r="G16" s="15">
        <v>0</v>
      </c>
      <c r="H16" s="14">
        <f t="shared" si="4"/>
        <v>0</v>
      </c>
      <c r="I16" s="15">
        <v>0</v>
      </c>
      <c r="J16" s="14">
        <f t="shared" si="5"/>
        <v>0</v>
      </c>
      <c r="K16" s="15">
        <v>0</v>
      </c>
      <c r="L16" s="14">
        <f t="shared" si="2"/>
        <v>0</v>
      </c>
      <c r="M16" s="15">
        <v>0</v>
      </c>
      <c r="N16" s="14">
        <f t="shared" si="3"/>
        <v>0</v>
      </c>
      <c r="O16" s="16">
        <v>4.0504816520960966E-3</v>
      </c>
      <c r="P16" s="16">
        <v>4.5215409466848027E-3</v>
      </c>
      <c r="Q16" s="16">
        <v>7.6416797478880355E-3</v>
      </c>
      <c r="R16" s="16">
        <v>4.5215322068101931E-3</v>
      </c>
      <c r="S16" s="16">
        <v>9.8593184947801046E-3</v>
      </c>
      <c r="T16" s="13">
        <v>0</v>
      </c>
      <c r="U16" s="11">
        <v>0</v>
      </c>
      <c r="V16" s="17">
        <v>0</v>
      </c>
      <c r="W16" s="17">
        <v>0</v>
      </c>
      <c r="X16" s="18">
        <v>0</v>
      </c>
      <c r="Y16" s="18">
        <v>0</v>
      </c>
      <c r="Z16" s="8"/>
      <c r="AA16" s="2"/>
    </row>
    <row r="17" spans="1:27">
      <c r="A17" s="3" t="s">
        <v>49</v>
      </c>
      <c r="B17" s="12">
        <v>11.666499999999999</v>
      </c>
      <c r="C17" s="13">
        <v>1</v>
      </c>
      <c r="D17" s="13">
        <v>0</v>
      </c>
      <c r="E17" s="13">
        <v>0</v>
      </c>
      <c r="F17" s="13">
        <v>0</v>
      </c>
      <c r="G17" s="15">
        <v>0</v>
      </c>
      <c r="H17" s="14">
        <f t="shared" si="4"/>
        <v>0</v>
      </c>
      <c r="I17" s="15">
        <v>0</v>
      </c>
      <c r="J17" s="14">
        <f t="shared" si="5"/>
        <v>0</v>
      </c>
      <c r="K17" s="15">
        <v>0</v>
      </c>
      <c r="L17" s="14">
        <f t="shared" si="2"/>
        <v>0</v>
      </c>
      <c r="M17" s="15">
        <v>8.4774469633450492E-4</v>
      </c>
      <c r="N17" s="14">
        <f t="shared" si="3"/>
        <v>8.4774469633450492E-4</v>
      </c>
      <c r="O17" s="16">
        <v>4.3689914927462908E-3</v>
      </c>
      <c r="P17" s="16">
        <v>7.6506996957303574E-3</v>
      </c>
      <c r="Q17" s="16">
        <v>1.4242900145573051E-2</v>
      </c>
      <c r="R17" s="16">
        <v>6.9306856085458975E-3</v>
      </c>
      <c r="S17" s="16">
        <v>1.3631540117484594E-2</v>
      </c>
      <c r="T17" s="13">
        <v>0</v>
      </c>
      <c r="U17" s="11">
        <v>0</v>
      </c>
      <c r="V17" s="17">
        <v>0</v>
      </c>
      <c r="W17" s="17">
        <v>0</v>
      </c>
      <c r="X17" s="18">
        <v>0</v>
      </c>
      <c r="Y17" s="18">
        <v>0</v>
      </c>
      <c r="Z17" s="8"/>
      <c r="AA17" s="2"/>
    </row>
    <row r="18" spans="1:27">
      <c r="A18" s="3" t="s">
        <v>50</v>
      </c>
      <c r="B18" s="12">
        <v>18.0563</v>
      </c>
      <c r="C18" s="13">
        <v>1</v>
      </c>
      <c r="D18" s="13">
        <v>0</v>
      </c>
      <c r="E18" s="13">
        <v>0</v>
      </c>
      <c r="F18" s="13">
        <v>0</v>
      </c>
      <c r="G18" s="15">
        <v>0</v>
      </c>
      <c r="H18" s="14">
        <f t="shared" si="4"/>
        <v>0</v>
      </c>
      <c r="I18" s="15">
        <v>0</v>
      </c>
      <c r="J18" s="14">
        <f t="shared" si="5"/>
        <v>0</v>
      </c>
      <c r="K18" s="15">
        <v>0</v>
      </c>
      <c r="L18" s="14">
        <f t="shared" si="2"/>
        <v>0</v>
      </c>
      <c r="M18" s="15">
        <v>0</v>
      </c>
      <c r="N18" s="14">
        <f t="shared" si="3"/>
        <v>0</v>
      </c>
      <c r="O18" s="16">
        <v>1.0320074410208957E-2</v>
      </c>
      <c r="P18" s="16">
        <v>2.4871010166271273E-2</v>
      </c>
      <c r="Q18" s="16">
        <v>0.13235157825991592</v>
      </c>
      <c r="R18" s="16">
        <v>2.060992235212801E-2</v>
      </c>
      <c r="S18" s="16">
        <v>0.11248423416963498</v>
      </c>
      <c r="T18" s="13">
        <v>0</v>
      </c>
      <c r="U18" s="11">
        <v>1</v>
      </c>
      <c r="V18" s="17">
        <v>0</v>
      </c>
      <c r="W18" s="17">
        <v>0</v>
      </c>
      <c r="X18" s="18">
        <v>0</v>
      </c>
      <c r="Y18" s="18">
        <v>0</v>
      </c>
      <c r="Z18" s="8"/>
      <c r="AA18" s="2"/>
    </row>
    <row r="19" spans="1:27">
      <c r="A19" s="3" t="s">
        <v>51</v>
      </c>
      <c r="B19" s="12">
        <v>11.130100000000001</v>
      </c>
      <c r="C19" s="13">
        <v>1</v>
      </c>
      <c r="D19" s="13">
        <v>0</v>
      </c>
      <c r="E19" s="13">
        <v>0</v>
      </c>
      <c r="F19" s="13">
        <v>0</v>
      </c>
      <c r="G19" s="15">
        <v>0</v>
      </c>
      <c r="H19" s="14">
        <f t="shared" si="4"/>
        <v>0</v>
      </c>
      <c r="I19" s="15">
        <v>0</v>
      </c>
      <c r="J19" s="14">
        <f t="shared" si="5"/>
        <v>0</v>
      </c>
      <c r="K19" s="15">
        <v>0</v>
      </c>
      <c r="L19" s="14">
        <f t="shared" si="2"/>
        <v>0</v>
      </c>
      <c r="M19" s="15">
        <v>0</v>
      </c>
      <c r="N19" s="14">
        <f t="shared" si="3"/>
        <v>0</v>
      </c>
      <c r="O19" s="16">
        <v>3.1597443824459892E-2</v>
      </c>
      <c r="P19" s="16">
        <v>5.4899618711195947E-2</v>
      </c>
      <c r="Q19" s="16">
        <v>0.14397085719772326</v>
      </c>
      <c r="R19" s="16">
        <v>5.1009057659121303E-2</v>
      </c>
      <c r="S19" s="16">
        <v>0.12697956115706865</v>
      </c>
      <c r="T19" s="13">
        <v>0</v>
      </c>
      <c r="U19" s="11">
        <v>0</v>
      </c>
      <c r="V19" s="17">
        <v>0</v>
      </c>
      <c r="W19" s="17">
        <v>0</v>
      </c>
      <c r="X19" s="18">
        <v>0</v>
      </c>
      <c r="Y19" s="18">
        <v>0</v>
      </c>
      <c r="Z19" s="8"/>
      <c r="AA19" s="2"/>
    </row>
    <row r="20" spans="1:27">
      <c r="A20" s="3" t="s">
        <v>52</v>
      </c>
      <c r="B20" s="12">
        <v>58.870100000000001</v>
      </c>
      <c r="C20" s="13">
        <v>1</v>
      </c>
      <c r="D20" s="13">
        <v>0</v>
      </c>
      <c r="E20" s="13">
        <v>0</v>
      </c>
      <c r="F20" s="13">
        <v>0</v>
      </c>
      <c r="G20" s="15">
        <v>0</v>
      </c>
      <c r="H20" s="14">
        <f t="shared" si="4"/>
        <v>0</v>
      </c>
      <c r="I20" s="15">
        <v>0</v>
      </c>
      <c r="J20" s="14">
        <f t="shared" si="5"/>
        <v>0</v>
      </c>
      <c r="K20" s="15">
        <v>0</v>
      </c>
      <c r="L20" s="14">
        <f t="shared" si="2"/>
        <v>0</v>
      </c>
      <c r="M20" s="15">
        <v>0</v>
      </c>
      <c r="N20" s="14">
        <f t="shared" si="3"/>
        <v>0</v>
      </c>
      <c r="O20" s="16">
        <v>9.3650166725780484E-2</v>
      </c>
      <c r="P20" s="16">
        <v>0.14079540903244547</v>
      </c>
      <c r="Q20" s="16">
        <v>0.26405283518498696</v>
      </c>
      <c r="R20" s="16">
        <v>0.12748799542507894</v>
      </c>
      <c r="S20" s="16">
        <v>0.25469761271376301</v>
      </c>
      <c r="T20" s="13">
        <v>0</v>
      </c>
      <c r="U20" s="11">
        <v>0</v>
      </c>
      <c r="V20" s="17">
        <v>0</v>
      </c>
      <c r="W20" s="17">
        <v>0</v>
      </c>
      <c r="X20" s="18">
        <v>0</v>
      </c>
      <c r="Y20" s="18">
        <v>0</v>
      </c>
      <c r="Z20" s="8"/>
      <c r="AA20" s="2"/>
    </row>
    <row r="21" spans="1:27">
      <c r="A21" s="3" t="s">
        <v>53</v>
      </c>
      <c r="B21" s="12">
        <v>8.9662000000000006</v>
      </c>
      <c r="C21" s="13">
        <v>1</v>
      </c>
      <c r="D21" s="13">
        <v>0</v>
      </c>
      <c r="E21" s="13">
        <v>0</v>
      </c>
      <c r="F21" s="13">
        <v>0</v>
      </c>
      <c r="G21" s="15">
        <v>0</v>
      </c>
      <c r="H21" s="14">
        <f t="shared" si="4"/>
        <v>0</v>
      </c>
      <c r="I21" s="15">
        <v>0</v>
      </c>
      <c r="J21" s="14">
        <f t="shared" si="5"/>
        <v>0</v>
      </c>
      <c r="K21" s="15">
        <v>0</v>
      </c>
      <c r="L21" s="14">
        <f t="shared" si="2"/>
        <v>0</v>
      </c>
      <c r="M21" s="15">
        <v>0</v>
      </c>
      <c r="N21" s="14">
        <f t="shared" si="3"/>
        <v>0</v>
      </c>
      <c r="O21" s="16">
        <v>1.9284810564203451E-3</v>
      </c>
      <c r="P21" s="16">
        <v>3.6056958800423475E-3</v>
      </c>
      <c r="Q21" s="16">
        <v>2.1155400091707743E-2</v>
      </c>
      <c r="R21" s="16">
        <v>2.9868599407070662E-3</v>
      </c>
      <c r="S21" s="16">
        <v>1.7831526209859137E-2</v>
      </c>
      <c r="T21" s="13">
        <v>0</v>
      </c>
      <c r="U21" s="11">
        <v>0</v>
      </c>
      <c r="V21" s="17">
        <v>0</v>
      </c>
      <c r="W21" s="17">
        <v>0</v>
      </c>
      <c r="X21" s="18">
        <v>0</v>
      </c>
      <c r="Y21" s="18">
        <v>0</v>
      </c>
      <c r="Z21" s="8"/>
      <c r="AA21" s="2"/>
    </row>
    <row r="22" spans="1:27">
      <c r="A22" s="3" t="s">
        <v>54</v>
      </c>
      <c r="B22" s="12">
        <v>1.6919999999999999</v>
      </c>
      <c r="C22" s="13">
        <v>1</v>
      </c>
      <c r="D22" s="13">
        <v>0</v>
      </c>
      <c r="E22" s="13">
        <v>0</v>
      </c>
      <c r="F22" s="13">
        <v>0</v>
      </c>
      <c r="G22" s="15">
        <v>0</v>
      </c>
      <c r="H22" s="14">
        <f t="shared" si="4"/>
        <v>0</v>
      </c>
      <c r="I22" s="15">
        <v>0</v>
      </c>
      <c r="J22" s="14">
        <f t="shared" si="5"/>
        <v>0</v>
      </c>
      <c r="K22" s="15">
        <v>0</v>
      </c>
      <c r="L22" s="14">
        <f t="shared" si="2"/>
        <v>0</v>
      </c>
      <c r="M22" s="15">
        <v>0</v>
      </c>
      <c r="N22" s="14">
        <f t="shared" si="3"/>
        <v>0</v>
      </c>
      <c r="O22" s="16">
        <v>8.9135275125634145E-3</v>
      </c>
      <c r="P22" s="16">
        <v>1.6796631596339776E-2</v>
      </c>
      <c r="Q22" s="16">
        <v>5.3754227034350711E-2</v>
      </c>
      <c r="R22" s="16">
        <v>1.2195071838866665E-2</v>
      </c>
      <c r="S22" s="16">
        <v>5.0312985857984924E-2</v>
      </c>
      <c r="T22" s="13">
        <v>0</v>
      </c>
      <c r="U22" s="11">
        <v>0</v>
      </c>
      <c r="V22" s="17">
        <v>0</v>
      </c>
      <c r="W22" s="17">
        <v>0</v>
      </c>
      <c r="X22" s="18">
        <v>0</v>
      </c>
      <c r="Y22" s="18">
        <v>0</v>
      </c>
      <c r="Z22" s="8"/>
      <c r="AA22" s="2"/>
    </row>
    <row r="23" spans="1:27">
      <c r="A23" s="3" t="s">
        <v>55</v>
      </c>
      <c r="B23" s="12">
        <v>7.0822000000000003</v>
      </c>
      <c r="C23" s="13">
        <v>0.89615402560013779</v>
      </c>
      <c r="D23" s="13">
        <v>2.1299999999999999E-2</v>
      </c>
      <c r="E23" s="13">
        <v>0</v>
      </c>
      <c r="F23" s="13">
        <v>8.2545974399862179E-2</v>
      </c>
      <c r="G23" s="15">
        <v>0</v>
      </c>
      <c r="H23" s="14" t="s">
        <v>45</v>
      </c>
      <c r="I23" s="15">
        <v>0</v>
      </c>
      <c r="J23" s="14" t="s">
        <v>45</v>
      </c>
      <c r="K23" s="15">
        <v>0</v>
      </c>
      <c r="L23" s="14">
        <f t="shared" si="2"/>
        <v>0</v>
      </c>
      <c r="M23" s="15">
        <v>0</v>
      </c>
      <c r="N23" s="14">
        <f t="shared" si="3"/>
        <v>0</v>
      </c>
      <c r="O23" s="16">
        <v>8.6208312389277064E-2</v>
      </c>
      <c r="P23" s="16">
        <v>0.12515152194514037</v>
      </c>
      <c r="Q23" s="16">
        <v>0.31129310680658978</v>
      </c>
      <c r="R23" s="16">
        <v>0.11932385089899113</v>
      </c>
      <c r="S23" s="16">
        <v>0.30942500913429305</v>
      </c>
      <c r="T23" s="13">
        <v>0</v>
      </c>
      <c r="U23" s="11">
        <v>0</v>
      </c>
      <c r="V23" s="17">
        <v>0</v>
      </c>
      <c r="W23" s="17">
        <v>0</v>
      </c>
      <c r="X23" s="18">
        <v>0</v>
      </c>
      <c r="Y23" s="18">
        <v>0</v>
      </c>
      <c r="Z23" s="8"/>
      <c r="AA23" s="2"/>
    </row>
    <row r="24" spans="1:27">
      <c r="A24" s="3" t="s">
        <v>56</v>
      </c>
      <c r="B24" s="12">
        <v>29.5459</v>
      </c>
      <c r="C24" s="13">
        <v>1</v>
      </c>
      <c r="D24" s="13">
        <v>0</v>
      </c>
      <c r="E24" s="13">
        <v>0</v>
      </c>
      <c r="F24" s="13">
        <v>0</v>
      </c>
      <c r="G24" s="15">
        <v>0</v>
      </c>
      <c r="H24" s="14">
        <f t="shared" ref="H24:H40" si="6">G24</f>
        <v>0</v>
      </c>
      <c r="I24" s="15">
        <v>0</v>
      </c>
      <c r="J24" s="14">
        <f t="shared" ref="J24:J40" si="7">I24</f>
        <v>0</v>
      </c>
      <c r="K24" s="15">
        <v>0</v>
      </c>
      <c r="L24" s="14">
        <f t="shared" si="2"/>
        <v>0</v>
      </c>
      <c r="M24" s="15">
        <v>0</v>
      </c>
      <c r="N24" s="14">
        <f t="shared" si="3"/>
        <v>0</v>
      </c>
      <c r="O24" s="16">
        <v>0</v>
      </c>
      <c r="P24" s="16">
        <v>5.179829262204435E-4</v>
      </c>
      <c r="Q24" s="16">
        <v>3.5044358049863097E-2</v>
      </c>
      <c r="R24" s="16">
        <v>0</v>
      </c>
      <c r="S24" s="16">
        <v>2.1753431015040667E-2</v>
      </c>
      <c r="T24" s="13">
        <v>0</v>
      </c>
      <c r="U24" s="11">
        <v>0</v>
      </c>
      <c r="V24" s="17">
        <v>0</v>
      </c>
      <c r="W24" s="17">
        <v>0</v>
      </c>
      <c r="X24" s="18">
        <v>0</v>
      </c>
      <c r="Y24" s="18">
        <v>0</v>
      </c>
      <c r="Z24" s="8"/>
      <c r="AA24" s="2"/>
    </row>
    <row r="25" spans="1:27">
      <c r="A25" s="3" t="s">
        <v>57</v>
      </c>
      <c r="B25" s="12">
        <v>4.4142999999999999</v>
      </c>
      <c r="C25" s="13">
        <v>1</v>
      </c>
      <c r="D25" s="13">
        <v>0</v>
      </c>
      <c r="E25" s="13">
        <v>0</v>
      </c>
      <c r="F25" s="13">
        <v>0</v>
      </c>
      <c r="G25" s="15">
        <v>0</v>
      </c>
      <c r="H25" s="14">
        <f t="shared" si="6"/>
        <v>0</v>
      </c>
      <c r="I25" s="15">
        <v>0</v>
      </c>
      <c r="J25" s="14">
        <f t="shared" si="7"/>
        <v>0</v>
      </c>
      <c r="K25" s="15">
        <v>0</v>
      </c>
      <c r="L25" s="14">
        <f t="shared" si="2"/>
        <v>0</v>
      </c>
      <c r="M25" s="15">
        <v>0</v>
      </c>
      <c r="N25" s="14">
        <f t="shared" si="3"/>
        <v>0</v>
      </c>
      <c r="O25" s="16">
        <v>0</v>
      </c>
      <c r="P25" s="16">
        <v>0</v>
      </c>
      <c r="Q25" s="16">
        <v>1.6983912409768709E-2</v>
      </c>
      <c r="R25" s="16">
        <v>0</v>
      </c>
      <c r="S25" s="16">
        <v>1.5500242827263463E-2</v>
      </c>
      <c r="T25" s="13">
        <v>0</v>
      </c>
      <c r="U25" s="11">
        <v>0</v>
      </c>
      <c r="V25" s="17">
        <v>0</v>
      </c>
      <c r="W25" s="17">
        <v>0</v>
      </c>
      <c r="X25" s="18">
        <v>0</v>
      </c>
      <c r="Y25" s="18">
        <v>0</v>
      </c>
      <c r="Z25" s="8"/>
      <c r="AA25" s="2"/>
    </row>
    <row r="26" spans="1:27">
      <c r="A26" s="3" t="s">
        <v>58</v>
      </c>
      <c r="B26" s="12">
        <v>1.3891</v>
      </c>
      <c r="C26" s="13">
        <v>1</v>
      </c>
      <c r="D26" s="13">
        <v>0</v>
      </c>
      <c r="E26" s="13">
        <v>0</v>
      </c>
      <c r="F26" s="13">
        <v>0</v>
      </c>
      <c r="G26" s="15">
        <v>0</v>
      </c>
      <c r="H26" s="14">
        <f t="shared" si="6"/>
        <v>0</v>
      </c>
      <c r="I26" s="15">
        <v>0</v>
      </c>
      <c r="J26" s="14">
        <f t="shared" si="7"/>
        <v>0</v>
      </c>
      <c r="K26" s="15">
        <v>0</v>
      </c>
      <c r="L26" s="14">
        <f t="shared" si="2"/>
        <v>0</v>
      </c>
      <c r="M26" s="15">
        <v>0</v>
      </c>
      <c r="N26" s="14">
        <f t="shared" si="3"/>
        <v>0</v>
      </c>
      <c r="O26" s="16">
        <v>0</v>
      </c>
      <c r="P26" s="16">
        <v>1.1242860354330575E-3</v>
      </c>
      <c r="Q26" s="16">
        <v>4.1764694191257648E-3</v>
      </c>
      <c r="R26" s="16">
        <v>1.1208809361049528E-3</v>
      </c>
      <c r="S26" s="16">
        <v>3.9459929292521055E-3</v>
      </c>
      <c r="T26" s="13">
        <v>0</v>
      </c>
      <c r="U26" s="11">
        <v>0</v>
      </c>
      <c r="V26" s="17">
        <v>0</v>
      </c>
      <c r="W26" s="17">
        <v>0</v>
      </c>
      <c r="X26" s="18">
        <v>0</v>
      </c>
      <c r="Y26" s="18">
        <v>0</v>
      </c>
      <c r="Z26" s="8"/>
      <c r="AA26" s="2"/>
    </row>
    <row r="27" spans="1:27">
      <c r="A27" s="3" t="s">
        <v>59</v>
      </c>
      <c r="B27" s="12">
        <v>1.7713000000000001</v>
      </c>
      <c r="C27" s="13">
        <v>1</v>
      </c>
      <c r="D27" s="13">
        <v>0</v>
      </c>
      <c r="E27" s="13">
        <v>0</v>
      </c>
      <c r="F27" s="13">
        <v>0</v>
      </c>
      <c r="G27" s="15">
        <v>0</v>
      </c>
      <c r="H27" s="14">
        <f t="shared" si="6"/>
        <v>0</v>
      </c>
      <c r="I27" s="15">
        <v>0</v>
      </c>
      <c r="J27" s="14">
        <f t="shared" si="7"/>
        <v>0</v>
      </c>
      <c r="K27" s="15">
        <v>0</v>
      </c>
      <c r="L27" s="14">
        <f t="shared" si="2"/>
        <v>0</v>
      </c>
      <c r="M27" s="15">
        <v>0</v>
      </c>
      <c r="N27" s="14">
        <f t="shared" si="3"/>
        <v>0</v>
      </c>
      <c r="O27" s="16">
        <v>0</v>
      </c>
      <c r="P27" s="16">
        <v>0</v>
      </c>
      <c r="Q27" s="16">
        <v>1.4289007964378363E-3</v>
      </c>
      <c r="R27" s="16">
        <v>0</v>
      </c>
      <c r="S27" s="16">
        <v>1.4173206119525601E-3</v>
      </c>
      <c r="T27" s="13">
        <v>0</v>
      </c>
      <c r="U27" s="11">
        <v>0</v>
      </c>
      <c r="V27" s="17">
        <v>0</v>
      </c>
      <c r="W27" s="17">
        <v>0</v>
      </c>
      <c r="X27" s="18">
        <v>0</v>
      </c>
      <c r="Y27" s="18">
        <v>0</v>
      </c>
      <c r="Z27" s="8"/>
      <c r="AA27" s="2"/>
    </row>
    <row r="28" spans="1:27">
      <c r="A28" s="3" t="s">
        <v>60</v>
      </c>
      <c r="B28" s="12">
        <v>3.0632999999999999</v>
      </c>
      <c r="C28" s="13">
        <v>1</v>
      </c>
      <c r="D28" s="13">
        <v>0</v>
      </c>
      <c r="E28" s="13">
        <v>0</v>
      </c>
      <c r="F28" s="13">
        <v>0</v>
      </c>
      <c r="G28" s="15">
        <v>0</v>
      </c>
      <c r="H28" s="14">
        <f t="shared" si="6"/>
        <v>0</v>
      </c>
      <c r="I28" s="15">
        <v>0</v>
      </c>
      <c r="J28" s="14">
        <f t="shared" si="7"/>
        <v>0</v>
      </c>
      <c r="K28" s="15">
        <v>0</v>
      </c>
      <c r="L28" s="14">
        <f t="shared" si="2"/>
        <v>0</v>
      </c>
      <c r="M28" s="15">
        <v>0</v>
      </c>
      <c r="N28" s="14">
        <f t="shared" si="3"/>
        <v>0</v>
      </c>
      <c r="O28" s="16">
        <v>0</v>
      </c>
      <c r="P28" s="16">
        <v>4.9433894824812134E-5</v>
      </c>
      <c r="Q28" s="16">
        <v>6.3105018216838379E-2</v>
      </c>
      <c r="R28" s="16">
        <v>0</v>
      </c>
      <c r="S28" s="16">
        <v>7.5430434317037512E-2</v>
      </c>
      <c r="T28" s="13">
        <v>0</v>
      </c>
      <c r="U28" s="11">
        <v>0</v>
      </c>
      <c r="V28" s="17">
        <v>0</v>
      </c>
      <c r="W28" s="17">
        <v>0</v>
      </c>
      <c r="X28" s="18">
        <v>0</v>
      </c>
      <c r="Y28" s="18">
        <v>0</v>
      </c>
      <c r="Z28" s="8"/>
      <c r="AA28" s="2"/>
    </row>
    <row r="29" spans="1:27">
      <c r="A29" s="3" t="s">
        <v>61</v>
      </c>
      <c r="B29" s="12">
        <v>4.5048000000000004</v>
      </c>
      <c r="C29" s="13">
        <v>1</v>
      </c>
      <c r="D29" s="13">
        <v>0</v>
      </c>
      <c r="E29" s="13">
        <v>0</v>
      </c>
      <c r="F29" s="13">
        <v>0</v>
      </c>
      <c r="G29" s="15">
        <v>0</v>
      </c>
      <c r="H29" s="14">
        <f t="shared" si="6"/>
        <v>0</v>
      </c>
      <c r="I29" s="15">
        <v>0</v>
      </c>
      <c r="J29" s="14">
        <f t="shared" si="7"/>
        <v>0</v>
      </c>
      <c r="K29" s="15">
        <v>0</v>
      </c>
      <c r="L29" s="14">
        <f t="shared" si="2"/>
        <v>0</v>
      </c>
      <c r="M29" s="15">
        <v>0</v>
      </c>
      <c r="N29" s="14">
        <f t="shared" si="3"/>
        <v>0</v>
      </c>
      <c r="O29" s="16">
        <v>0</v>
      </c>
      <c r="P29" s="16">
        <v>1.8198497848215655E-3</v>
      </c>
      <c r="Q29" s="16">
        <v>0.16324824793842765</v>
      </c>
      <c r="R29" s="16">
        <v>4.7704516071767449E-3</v>
      </c>
      <c r="S29" s="16">
        <v>0.17106367289630969</v>
      </c>
      <c r="T29" s="13">
        <v>0</v>
      </c>
      <c r="U29" s="11">
        <v>0</v>
      </c>
      <c r="V29" s="17">
        <v>0</v>
      </c>
      <c r="W29" s="17">
        <v>0</v>
      </c>
      <c r="X29" s="18">
        <v>0</v>
      </c>
      <c r="Y29" s="18">
        <v>0</v>
      </c>
      <c r="Z29" s="8"/>
      <c r="AA29" s="2"/>
    </row>
    <row r="30" spans="1:27">
      <c r="A30" s="3" t="s">
        <v>62</v>
      </c>
      <c r="B30" s="12">
        <v>0.89990000000000003</v>
      </c>
      <c r="C30" s="13">
        <v>1</v>
      </c>
      <c r="D30" s="13">
        <v>0</v>
      </c>
      <c r="E30" s="13">
        <v>0</v>
      </c>
      <c r="F30" s="13">
        <v>0</v>
      </c>
      <c r="G30" s="15">
        <v>0</v>
      </c>
      <c r="H30" s="14">
        <f t="shared" si="6"/>
        <v>0</v>
      </c>
      <c r="I30" s="15">
        <v>0</v>
      </c>
      <c r="J30" s="14">
        <f t="shared" si="7"/>
        <v>0</v>
      </c>
      <c r="K30" s="15">
        <v>0</v>
      </c>
      <c r="L30" s="14">
        <f t="shared" si="2"/>
        <v>0</v>
      </c>
      <c r="M30" s="15">
        <v>0</v>
      </c>
      <c r="N30" s="14">
        <f t="shared" si="3"/>
        <v>0</v>
      </c>
      <c r="O30" s="16">
        <v>2.9831198394654854E-2</v>
      </c>
      <c r="P30" s="16">
        <v>8.966813403762075E-2</v>
      </c>
      <c r="Q30" s="16">
        <v>0.43943991518350484</v>
      </c>
      <c r="R30" s="16">
        <v>9.7766127067220585E-2</v>
      </c>
      <c r="S30" s="16">
        <v>0.4488776171300789</v>
      </c>
      <c r="T30" s="13">
        <v>0</v>
      </c>
      <c r="U30" s="11">
        <v>0</v>
      </c>
      <c r="V30" s="17">
        <v>0</v>
      </c>
      <c r="W30" s="17">
        <v>0</v>
      </c>
      <c r="X30" s="18">
        <v>0</v>
      </c>
      <c r="Y30" s="18">
        <v>0</v>
      </c>
      <c r="Z30" s="8"/>
      <c r="AA30" s="2"/>
    </row>
    <row r="31" spans="1:27">
      <c r="A31" s="3" t="s">
        <v>63</v>
      </c>
      <c r="B31" s="12">
        <v>3.8896999999999999</v>
      </c>
      <c r="C31" s="13">
        <v>1</v>
      </c>
      <c r="D31" s="13">
        <v>0</v>
      </c>
      <c r="E31" s="13">
        <v>0</v>
      </c>
      <c r="F31" s="13">
        <v>0</v>
      </c>
      <c r="G31" s="15">
        <v>0</v>
      </c>
      <c r="H31" s="14">
        <f t="shared" si="6"/>
        <v>0</v>
      </c>
      <c r="I31" s="15">
        <v>0</v>
      </c>
      <c r="J31" s="14">
        <f t="shared" si="7"/>
        <v>0</v>
      </c>
      <c r="K31" s="15">
        <v>0</v>
      </c>
      <c r="L31" s="14">
        <f t="shared" si="2"/>
        <v>0</v>
      </c>
      <c r="M31" s="15">
        <v>0</v>
      </c>
      <c r="N31" s="14">
        <f t="shared" si="3"/>
        <v>0</v>
      </c>
      <c r="O31" s="16">
        <v>8.9553821861655156E-6</v>
      </c>
      <c r="P31" s="16">
        <v>8.9553821861655156E-6</v>
      </c>
      <c r="Q31" s="16">
        <v>4.3562766015764712E-2</v>
      </c>
      <c r="R31" s="16">
        <v>8.9553821861655156E-6</v>
      </c>
      <c r="S31" s="16">
        <v>3.665453144319511E-2</v>
      </c>
      <c r="T31" s="13">
        <v>0</v>
      </c>
      <c r="U31" s="11">
        <v>0</v>
      </c>
      <c r="V31" s="17">
        <v>0</v>
      </c>
      <c r="W31" s="17">
        <v>0</v>
      </c>
      <c r="X31" s="18">
        <v>0</v>
      </c>
      <c r="Y31" s="18">
        <v>0</v>
      </c>
      <c r="Z31" s="8"/>
      <c r="AA31" s="2"/>
    </row>
    <row r="32" spans="1:27">
      <c r="A32" s="3" t="s">
        <v>64</v>
      </c>
      <c r="B32" s="12">
        <v>0.58240000000000003</v>
      </c>
      <c r="C32" s="13">
        <v>1</v>
      </c>
      <c r="D32" s="13">
        <v>0</v>
      </c>
      <c r="E32" s="13">
        <v>0</v>
      </c>
      <c r="F32" s="13">
        <v>0</v>
      </c>
      <c r="G32" s="15">
        <v>0</v>
      </c>
      <c r="H32" s="14">
        <f t="shared" si="6"/>
        <v>0</v>
      </c>
      <c r="I32" s="15">
        <v>0</v>
      </c>
      <c r="J32" s="14">
        <f t="shared" si="7"/>
        <v>0</v>
      </c>
      <c r="K32" s="15">
        <v>0</v>
      </c>
      <c r="L32" s="14">
        <f t="shared" si="2"/>
        <v>0</v>
      </c>
      <c r="M32" s="15">
        <v>0</v>
      </c>
      <c r="N32" s="14">
        <f t="shared" si="3"/>
        <v>0</v>
      </c>
      <c r="O32" s="16">
        <v>0</v>
      </c>
      <c r="P32" s="16">
        <v>0</v>
      </c>
      <c r="Q32" s="16">
        <v>1.2731256266808208E-4</v>
      </c>
      <c r="R32" s="16">
        <v>0</v>
      </c>
      <c r="S32" s="16">
        <v>1.273273540234454E-4</v>
      </c>
      <c r="T32" s="13">
        <v>0</v>
      </c>
      <c r="U32" s="11">
        <v>0</v>
      </c>
      <c r="V32" s="17">
        <v>0</v>
      </c>
      <c r="W32" s="17">
        <v>0</v>
      </c>
      <c r="X32" s="18">
        <v>0</v>
      </c>
      <c r="Y32" s="18">
        <v>0</v>
      </c>
      <c r="Z32" s="8"/>
      <c r="AA32" s="2"/>
    </row>
    <row r="33" spans="1:27">
      <c r="A33" s="3" t="s">
        <v>65</v>
      </c>
      <c r="B33" s="12">
        <v>2.1246</v>
      </c>
      <c r="C33" s="13">
        <v>1</v>
      </c>
      <c r="D33" s="13">
        <v>0</v>
      </c>
      <c r="E33" s="13">
        <v>0</v>
      </c>
      <c r="F33" s="13">
        <v>0</v>
      </c>
      <c r="G33" s="15">
        <v>0</v>
      </c>
      <c r="H33" s="14">
        <f t="shared" si="6"/>
        <v>0</v>
      </c>
      <c r="I33" s="15">
        <v>0</v>
      </c>
      <c r="J33" s="14">
        <f t="shared" si="7"/>
        <v>0</v>
      </c>
      <c r="K33" s="15">
        <v>0</v>
      </c>
      <c r="L33" s="14">
        <f t="shared" si="2"/>
        <v>0</v>
      </c>
      <c r="M33" s="15">
        <v>0</v>
      </c>
      <c r="N33" s="14">
        <f t="shared" si="3"/>
        <v>0</v>
      </c>
      <c r="O33" s="16">
        <v>0</v>
      </c>
      <c r="P33" s="16">
        <v>5.0833097994916693E-3</v>
      </c>
      <c r="Q33" s="16">
        <v>3.3166777695263064E-2</v>
      </c>
      <c r="R33" s="16">
        <v>4.7067683328626568E-3</v>
      </c>
      <c r="S33" s="16">
        <v>2.7895198639485124E-2</v>
      </c>
      <c r="T33" s="13">
        <v>0</v>
      </c>
      <c r="U33" s="11">
        <v>0</v>
      </c>
      <c r="V33" s="17">
        <v>0</v>
      </c>
      <c r="W33" s="17">
        <v>0</v>
      </c>
      <c r="X33" s="18">
        <v>0</v>
      </c>
      <c r="Y33" s="18">
        <v>0</v>
      </c>
      <c r="Z33" s="8"/>
      <c r="AA33" s="2"/>
    </row>
    <row r="34" spans="1:27">
      <c r="A34" s="3" t="s">
        <v>66</v>
      </c>
      <c r="B34" s="12">
        <v>154.6345</v>
      </c>
      <c r="C34" s="13">
        <v>0.48524035664880927</v>
      </c>
      <c r="D34" s="13">
        <v>1.95E-2</v>
      </c>
      <c r="E34" s="13">
        <v>1.9740216322030602E-3</v>
      </c>
      <c r="F34" s="13">
        <v>0.49328562171898765</v>
      </c>
      <c r="G34" s="15">
        <v>0</v>
      </c>
      <c r="H34" s="14">
        <f t="shared" si="6"/>
        <v>0</v>
      </c>
      <c r="I34" s="15">
        <v>0</v>
      </c>
      <c r="J34" s="14">
        <f t="shared" si="7"/>
        <v>0</v>
      </c>
      <c r="K34" s="15">
        <v>0.56301476269491346</v>
      </c>
      <c r="L34" s="14">
        <f t="shared" si="2"/>
        <v>0.56301476269491346</v>
      </c>
      <c r="M34" s="15">
        <v>0.58701232545240745</v>
      </c>
      <c r="N34" s="14">
        <f t="shared" si="3"/>
        <v>0.58701232545240745</v>
      </c>
      <c r="O34" s="16">
        <v>1.538658140874488E-2</v>
      </c>
      <c r="P34" s="16">
        <v>3.5036747146063592E-2</v>
      </c>
      <c r="Q34" s="16">
        <v>0.14391131399765122</v>
      </c>
      <c r="R34" s="16">
        <v>3.5812971413891205E-2</v>
      </c>
      <c r="S34" s="16">
        <v>0.12275310745385408</v>
      </c>
      <c r="T34" s="13">
        <v>0.32930020306116103</v>
      </c>
      <c r="U34" s="11">
        <v>1</v>
      </c>
      <c r="V34" s="17">
        <v>0.48155439216012991</v>
      </c>
      <c r="W34" s="17">
        <v>0.38767149511525117</v>
      </c>
      <c r="X34" s="18">
        <v>0</v>
      </c>
      <c r="Y34" s="18">
        <v>0</v>
      </c>
      <c r="Z34" s="8"/>
      <c r="AA34" s="2"/>
    </row>
    <row r="35" spans="1:27">
      <c r="A35" s="3" t="s">
        <v>67</v>
      </c>
      <c r="B35" s="12">
        <v>24.157499999999999</v>
      </c>
      <c r="C35" s="13">
        <v>1</v>
      </c>
      <c r="D35" s="13">
        <v>0</v>
      </c>
      <c r="E35" s="13">
        <v>0</v>
      </c>
      <c r="F35" s="13">
        <v>0</v>
      </c>
      <c r="G35" s="15">
        <v>0</v>
      </c>
      <c r="H35" s="14">
        <f t="shared" si="6"/>
        <v>0</v>
      </c>
      <c r="I35" s="15">
        <v>0</v>
      </c>
      <c r="J35" s="14">
        <f t="shared" si="7"/>
        <v>0</v>
      </c>
      <c r="K35" s="15">
        <v>0</v>
      </c>
      <c r="L35" s="14">
        <f t="shared" si="2"/>
        <v>0</v>
      </c>
      <c r="M35" s="15">
        <v>4.070218811553534E-3</v>
      </c>
      <c r="N35" s="14">
        <f t="shared" si="3"/>
        <v>4.070218811553534E-3</v>
      </c>
      <c r="O35" s="16">
        <v>5.0663157680262035E-3</v>
      </c>
      <c r="P35" s="16">
        <v>1.1203164449676417E-2</v>
      </c>
      <c r="Q35" s="16">
        <v>3.4843158689307589E-2</v>
      </c>
      <c r="R35" s="16">
        <v>8.90548466414476E-3</v>
      </c>
      <c r="S35" s="16">
        <v>3.3603739009034385E-2</v>
      </c>
      <c r="T35" s="13">
        <v>0</v>
      </c>
      <c r="U35" s="11">
        <v>0</v>
      </c>
      <c r="V35" s="17">
        <v>0</v>
      </c>
      <c r="W35" s="17">
        <v>0</v>
      </c>
      <c r="X35" s="18">
        <v>0</v>
      </c>
      <c r="Y35" s="18">
        <v>0</v>
      </c>
      <c r="Z35" s="8"/>
      <c r="AA35" s="2"/>
    </row>
    <row r="36" spans="1:27">
      <c r="A36" s="3" t="s">
        <v>68</v>
      </c>
      <c r="B36" s="12">
        <v>15.007</v>
      </c>
      <c r="C36" s="13">
        <v>1</v>
      </c>
      <c r="D36" s="13">
        <v>0</v>
      </c>
      <c r="E36" s="13">
        <v>0</v>
      </c>
      <c r="F36" s="13">
        <v>0</v>
      </c>
      <c r="G36" s="15">
        <v>0</v>
      </c>
      <c r="H36" s="14">
        <f t="shared" si="6"/>
        <v>0</v>
      </c>
      <c r="I36" s="15">
        <v>0</v>
      </c>
      <c r="J36" s="14">
        <f t="shared" si="7"/>
        <v>0</v>
      </c>
      <c r="K36" s="15">
        <v>0</v>
      </c>
      <c r="L36" s="14">
        <f t="shared" si="2"/>
        <v>0</v>
      </c>
      <c r="M36" s="15">
        <v>0</v>
      </c>
      <c r="N36" s="14">
        <f t="shared" si="3"/>
        <v>0</v>
      </c>
      <c r="O36" s="16">
        <v>6.5373153759584867E-3</v>
      </c>
      <c r="P36" s="16">
        <v>1.3746584119150865E-2</v>
      </c>
      <c r="Q36" s="16">
        <v>5.4695310656348244E-2</v>
      </c>
      <c r="R36" s="16">
        <v>1.1466646351718665E-2</v>
      </c>
      <c r="S36" s="16">
        <v>5.2433217387802697E-2</v>
      </c>
      <c r="T36" s="13">
        <v>0</v>
      </c>
      <c r="U36" s="11">
        <v>0</v>
      </c>
      <c r="V36" s="17">
        <v>0</v>
      </c>
      <c r="W36" s="17">
        <v>0</v>
      </c>
      <c r="X36" s="18">
        <v>0</v>
      </c>
      <c r="Y36" s="18">
        <v>0</v>
      </c>
      <c r="Z36" s="8"/>
      <c r="AA36" s="2"/>
    </row>
    <row r="37" spans="1:27">
      <c r="A37" s="3" t="s">
        <v>69</v>
      </c>
      <c r="B37" s="12">
        <v>78.710899999999995</v>
      </c>
      <c r="C37" s="13">
        <v>0.74512133612974696</v>
      </c>
      <c r="D37" s="13">
        <v>1.44E-2</v>
      </c>
      <c r="E37" s="13">
        <v>5.5266760478522858E-3</v>
      </c>
      <c r="F37" s="13">
        <v>0.23495198782240073</v>
      </c>
      <c r="G37" s="15">
        <v>0</v>
      </c>
      <c r="H37" s="14">
        <f t="shared" si="6"/>
        <v>0</v>
      </c>
      <c r="I37" s="15">
        <v>0</v>
      </c>
      <c r="J37" s="14">
        <f t="shared" si="7"/>
        <v>0</v>
      </c>
      <c r="K37" s="15">
        <v>0.33390651542345851</v>
      </c>
      <c r="L37" s="14">
        <f t="shared" si="2"/>
        <v>0.33390651542345851</v>
      </c>
      <c r="M37" s="15">
        <v>0.36879426506925472</v>
      </c>
      <c r="N37" s="14">
        <f t="shared" si="3"/>
        <v>0.36879426506925472</v>
      </c>
      <c r="O37" s="16">
        <v>2.4551725036428499E-2</v>
      </c>
      <c r="P37" s="16">
        <v>3.177471208874133E-2</v>
      </c>
      <c r="Q37" s="16">
        <v>6.5466507663701337E-2</v>
      </c>
      <c r="R37" s="16">
        <v>3.0624019855190452E-2</v>
      </c>
      <c r="S37" s="16">
        <v>6.034478480449481E-2</v>
      </c>
      <c r="T37" s="13">
        <v>0.1404441729340625</v>
      </c>
      <c r="U37" s="11">
        <v>0</v>
      </c>
      <c r="V37" s="17">
        <v>0.22839002508306727</v>
      </c>
      <c r="W37" s="17">
        <v>0.12598630630187813</v>
      </c>
      <c r="X37" s="18">
        <v>1.9782104579151302E-2</v>
      </c>
      <c r="Y37" s="18">
        <v>2.3464096011839911E-2</v>
      </c>
      <c r="Z37" s="8"/>
      <c r="AA37" s="2"/>
    </row>
    <row r="38" spans="1:27">
      <c r="A38" s="3" t="s">
        <v>70</v>
      </c>
      <c r="B38" s="12">
        <v>28.811499999999999</v>
      </c>
      <c r="C38" s="13">
        <v>1</v>
      </c>
      <c r="D38" s="13">
        <v>0</v>
      </c>
      <c r="E38" s="13">
        <v>0</v>
      </c>
      <c r="F38" s="13">
        <v>0</v>
      </c>
      <c r="G38" s="15">
        <v>0</v>
      </c>
      <c r="H38" s="14">
        <f t="shared" si="6"/>
        <v>0</v>
      </c>
      <c r="I38" s="15">
        <v>0</v>
      </c>
      <c r="J38" s="14">
        <f t="shared" si="7"/>
        <v>0</v>
      </c>
      <c r="K38" s="15">
        <v>0</v>
      </c>
      <c r="L38" s="14">
        <f t="shared" si="2"/>
        <v>0</v>
      </c>
      <c r="M38" s="15">
        <v>0</v>
      </c>
      <c r="N38" s="14">
        <f t="shared" si="3"/>
        <v>0</v>
      </c>
      <c r="O38" s="16">
        <v>6.0947885392985445E-3</v>
      </c>
      <c r="P38" s="16">
        <v>9.0935911007757331E-3</v>
      </c>
      <c r="Q38" s="16">
        <v>3.3209522478190132E-2</v>
      </c>
      <c r="R38" s="16">
        <v>8.5799073286708435E-3</v>
      </c>
      <c r="S38" s="16">
        <v>3.0461153895219341E-2</v>
      </c>
      <c r="T38" s="13">
        <v>0</v>
      </c>
      <c r="U38" s="11">
        <v>0</v>
      </c>
      <c r="V38" s="17">
        <v>0</v>
      </c>
      <c r="W38" s="17">
        <v>0</v>
      </c>
      <c r="X38" s="18">
        <v>0</v>
      </c>
      <c r="Y38" s="18">
        <v>0</v>
      </c>
      <c r="Z38" s="8"/>
      <c r="AA38" s="2"/>
    </row>
    <row r="39" spans="1:27">
      <c r="A39" s="3" t="s">
        <v>71</v>
      </c>
      <c r="B39" s="12">
        <v>45.113399999999999</v>
      </c>
      <c r="C39" s="13">
        <v>0.8992918707180656</v>
      </c>
      <c r="D39" s="13">
        <v>1.09E-2</v>
      </c>
      <c r="E39" s="13">
        <v>3.2141719411972886E-3</v>
      </c>
      <c r="F39" s="13">
        <v>8.6593957340737132E-2</v>
      </c>
      <c r="G39" s="15">
        <v>0</v>
      </c>
      <c r="H39" s="14">
        <f t="shared" si="6"/>
        <v>0</v>
      </c>
      <c r="I39" s="15">
        <v>0</v>
      </c>
      <c r="J39" s="14">
        <f t="shared" si="7"/>
        <v>0</v>
      </c>
      <c r="K39" s="15">
        <v>0.16553606874480287</v>
      </c>
      <c r="L39" s="14">
        <f t="shared" si="2"/>
        <v>0.16553606874480287</v>
      </c>
      <c r="M39" s="15">
        <v>0.19368937646387238</v>
      </c>
      <c r="N39" s="14">
        <f t="shared" si="3"/>
        <v>0.19368937646387238</v>
      </c>
      <c r="O39" s="16">
        <v>1.1544099894076905E-2</v>
      </c>
      <c r="P39" s="16">
        <v>2.1711434200798012E-2</v>
      </c>
      <c r="Q39" s="16">
        <v>7.8406087349421019E-2</v>
      </c>
      <c r="R39" s="16">
        <v>1.8472232875271472E-2</v>
      </c>
      <c r="S39" s="16">
        <v>7.2148977085265797E-2</v>
      </c>
      <c r="T39" s="13">
        <v>2.4284513630281248E-2</v>
      </c>
      <c r="U39" s="11">
        <v>0</v>
      </c>
      <c r="V39" s="17">
        <v>8.1948261211157877E-2</v>
      </c>
      <c r="W39" s="17">
        <v>1.0372152469508039E-2</v>
      </c>
      <c r="X39" s="18">
        <v>0</v>
      </c>
      <c r="Y39" s="18">
        <v>0</v>
      </c>
      <c r="Z39" s="8"/>
      <c r="AA39" s="2"/>
    </row>
    <row r="40" spans="1:27">
      <c r="A40" s="3" t="s">
        <v>72</v>
      </c>
      <c r="B40" s="12">
        <v>3.2208000000000001</v>
      </c>
      <c r="C40" s="13">
        <v>1</v>
      </c>
      <c r="D40" s="13">
        <v>0</v>
      </c>
      <c r="E40" s="13">
        <v>0</v>
      </c>
      <c r="F40" s="13">
        <v>0</v>
      </c>
      <c r="G40" s="15">
        <v>0</v>
      </c>
      <c r="H40" s="14">
        <f t="shared" si="6"/>
        <v>0</v>
      </c>
      <c r="I40" s="15">
        <v>0</v>
      </c>
      <c r="J40" s="14">
        <f t="shared" si="7"/>
        <v>0</v>
      </c>
      <c r="K40" s="15">
        <v>0</v>
      </c>
      <c r="L40" s="14">
        <f t="shared" si="2"/>
        <v>0</v>
      </c>
      <c r="M40" s="15">
        <v>0</v>
      </c>
      <c r="N40" s="14">
        <f t="shared" si="3"/>
        <v>0</v>
      </c>
      <c r="O40" s="16">
        <v>1.5217958268910081E-5</v>
      </c>
      <c r="P40" s="16">
        <v>1.5217958268910081E-5</v>
      </c>
      <c r="Q40" s="16">
        <v>3.2685255557813271E-2</v>
      </c>
      <c r="R40" s="16">
        <v>1.5217958268910081E-5</v>
      </c>
      <c r="S40" s="16">
        <v>2.6636677004389001E-2</v>
      </c>
      <c r="T40" s="13">
        <v>0</v>
      </c>
      <c r="U40" s="11">
        <v>0</v>
      </c>
      <c r="V40" s="17">
        <v>0</v>
      </c>
      <c r="W40" s="17">
        <v>0</v>
      </c>
      <c r="X40" s="18">
        <v>0</v>
      </c>
      <c r="Y40" s="18">
        <v>0</v>
      </c>
      <c r="Z40" s="8"/>
      <c r="AA40" s="2"/>
    </row>
    <row r="41" spans="1:27">
      <c r="A41" s="3" t="s">
        <v>73</v>
      </c>
      <c r="B41" s="12">
        <v>6.6269999999999998</v>
      </c>
      <c r="C41" s="13">
        <v>0.92098597036794538</v>
      </c>
      <c r="D41" s="13">
        <v>7.4000000000000003E-3</v>
      </c>
      <c r="E41" s="13">
        <v>0</v>
      </c>
      <c r="F41" s="13">
        <v>7.1614029632054627E-2</v>
      </c>
      <c r="G41" s="15">
        <v>0</v>
      </c>
      <c r="H41" s="14" t="s">
        <v>45</v>
      </c>
      <c r="I41" s="15">
        <v>0</v>
      </c>
      <c r="J41" s="14" t="s">
        <v>45</v>
      </c>
      <c r="K41" s="15">
        <v>0</v>
      </c>
      <c r="L41" s="14">
        <f t="shared" si="2"/>
        <v>0</v>
      </c>
      <c r="M41" s="15">
        <v>0</v>
      </c>
      <c r="N41" s="14">
        <f t="shared" si="3"/>
        <v>0</v>
      </c>
      <c r="O41" s="16">
        <v>0.1212879179867391</v>
      </c>
      <c r="P41" s="16">
        <v>0.15082667397390223</v>
      </c>
      <c r="Q41" s="16">
        <v>0.23878620519012525</v>
      </c>
      <c r="R41" s="16">
        <v>0.14562605616252106</v>
      </c>
      <c r="S41" s="16">
        <v>0.23165349113358988</v>
      </c>
      <c r="T41" s="13">
        <v>0</v>
      </c>
      <c r="U41" s="11">
        <v>0</v>
      </c>
      <c r="V41" s="17">
        <v>0</v>
      </c>
      <c r="W41" s="17">
        <v>0</v>
      </c>
      <c r="X41" s="18">
        <v>0</v>
      </c>
      <c r="Y41" s="18">
        <v>0</v>
      </c>
      <c r="Z41" s="8"/>
      <c r="AA41" s="2"/>
    </row>
    <row r="42" spans="1:27">
      <c r="A42" s="3" t="s">
        <v>74</v>
      </c>
      <c r="B42" s="12">
        <v>0.71150000000000002</v>
      </c>
      <c r="C42" s="13">
        <v>1</v>
      </c>
      <c r="D42" s="13">
        <v>0</v>
      </c>
      <c r="E42" s="13">
        <v>0</v>
      </c>
      <c r="F42" s="13">
        <v>0</v>
      </c>
      <c r="G42" s="15">
        <v>0</v>
      </c>
      <c r="H42" s="14">
        <f t="shared" ref="H42:H64" si="8">G42</f>
        <v>0</v>
      </c>
      <c r="I42" s="15">
        <v>0</v>
      </c>
      <c r="J42" s="14">
        <f t="shared" ref="J42:J64" si="9">I42</f>
        <v>0</v>
      </c>
      <c r="K42" s="15">
        <v>0</v>
      </c>
      <c r="L42" s="14">
        <f t="shared" si="2"/>
        <v>0</v>
      </c>
      <c r="M42" s="15">
        <v>0</v>
      </c>
      <c r="N42" s="14">
        <f t="shared" si="3"/>
        <v>0</v>
      </c>
      <c r="O42" s="16">
        <v>0</v>
      </c>
      <c r="P42" s="16">
        <v>1.4054813773717499E-2</v>
      </c>
      <c r="Q42" s="16">
        <v>4.8912293605075756E-2</v>
      </c>
      <c r="R42" s="16">
        <v>1.4054813773717499E-2</v>
      </c>
      <c r="S42" s="16">
        <v>4.8350101054126918E-2</v>
      </c>
      <c r="T42" s="13">
        <v>0</v>
      </c>
      <c r="U42" s="11">
        <v>0</v>
      </c>
      <c r="V42" s="17">
        <v>0</v>
      </c>
      <c r="W42" s="17">
        <v>0</v>
      </c>
      <c r="X42" s="18">
        <v>0</v>
      </c>
      <c r="Y42" s="18">
        <v>0</v>
      </c>
      <c r="Z42" s="8"/>
      <c r="AA42" s="2"/>
    </row>
    <row r="43" spans="1:27">
      <c r="A43" s="3" t="s">
        <v>75</v>
      </c>
      <c r="B43" s="12">
        <v>2.0874999999999999</v>
      </c>
      <c r="C43" s="13">
        <v>1</v>
      </c>
      <c r="D43" s="13">
        <v>0</v>
      </c>
      <c r="E43" s="13">
        <v>0</v>
      </c>
      <c r="F43" s="13">
        <v>0</v>
      </c>
      <c r="G43" s="15">
        <v>0</v>
      </c>
      <c r="H43" s="14">
        <f t="shared" si="8"/>
        <v>0</v>
      </c>
      <c r="I43" s="15">
        <v>0</v>
      </c>
      <c r="J43" s="14">
        <f t="shared" si="9"/>
        <v>0</v>
      </c>
      <c r="K43" s="15">
        <v>0</v>
      </c>
      <c r="L43" s="14">
        <f t="shared" si="2"/>
        <v>0</v>
      </c>
      <c r="M43" s="15">
        <v>0</v>
      </c>
      <c r="N43" s="14">
        <f t="shared" si="3"/>
        <v>0</v>
      </c>
      <c r="O43" s="16">
        <v>0</v>
      </c>
      <c r="P43" s="16">
        <v>0</v>
      </c>
      <c r="Q43" s="16">
        <v>4.5007299352834776E-3</v>
      </c>
      <c r="R43" s="16">
        <v>0</v>
      </c>
      <c r="S43" s="16">
        <v>4.8839634682176286E-3</v>
      </c>
      <c r="T43" s="13">
        <v>0</v>
      </c>
      <c r="U43" s="11">
        <v>0</v>
      </c>
      <c r="V43" s="17">
        <v>0</v>
      </c>
      <c r="W43" s="17">
        <v>0</v>
      </c>
      <c r="X43" s="18">
        <v>0</v>
      </c>
      <c r="Y43" s="18">
        <v>0</v>
      </c>
      <c r="Z43" s="8"/>
      <c r="AA43" s="2"/>
    </row>
    <row r="44" spans="1:27">
      <c r="A44" s="3" t="s">
        <v>76</v>
      </c>
      <c r="B44" s="12">
        <v>0.19800000000000001</v>
      </c>
      <c r="C44" s="13">
        <v>1</v>
      </c>
      <c r="D44" s="13">
        <v>0</v>
      </c>
      <c r="E44" s="13">
        <v>0</v>
      </c>
      <c r="F44" s="13">
        <v>0</v>
      </c>
      <c r="G44" s="15">
        <v>0</v>
      </c>
      <c r="H44" s="14">
        <f t="shared" si="8"/>
        <v>0</v>
      </c>
      <c r="I44" s="15">
        <v>0</v>
      </c>
      <c r="J44" s="14">
        <f t="shared" si="9"/>
        <v>0</v>
      </c>
      <c r="K44" s="15">
        <v>0</v>
      </c>
      <c r="L44" s="14">
        <f t="shared" si="2"/>
        <v>0</v>
      </c>
      <c r="M44" s="15">
        <v>0</v>
      </c>
      <c r="N44" s="14">
        <f t="shared" si="3"/>
        <v>0</v>
      </c>
      <c r="O44" s="16">
        <v>0</v>
      </c>
      <c r="P44" s="16">
        <v>0</v>
      </c>
      <c r="Q44" s="16">
        <v>6.8745454596861612E-4</v>
      </c>
      <c r="R44" s="16">
        <v>0</v>
      </c>
      <c r="S44" s="16">
        <v>6.8745454596861612E-4</v>
      </c>
      <c r="T44" s="13">
        <v>0</v>
      </c>
      <c r="U44" s="11">
        <v>0</v>
      </c>
      <c r="V44" s="17">
        <v>0</v>
      </c>
      <c r="W44" s="17">
        <v>0</v>
      </c>
      <c r="X44" s="18">
        <v>0</v>
      </c>
      <c r="Y44" s="18">
        <v>0</v>
      </c>
      <c r="Z44" s="8"/>
      <c r="AA44" s="2"/>
    </row>
    <row r="45" spans="1:27">
      <c r="A45" s="3" t="s">
        <v>77</v>
      </c>
      <c r="B45" s="12">
        <v>1.5339</v>
      </c>
      <c r="C45" s="13">
        <v>1</v>
      </c>
      <c r="D45" s="13">
        <v>0</v>
      </c>
      <c r="E45" s="13">
        <v>0</v>
      </c>
      <c r="F45" s="13">
        <v>0</v>
      </c>
      <c r="G45" s="15">
        <v>0</v>
      </c>
      <c r="H45" s="14">
        <f t="shared" si="8"/>
        <v>0</v>
      </c>
      <c r="I45" s="15">
        <v>0</v>
      </c>
      <c r="J45" s="14">
        <f t="shared" si="9"/>
        <v>0</v>
      </c>
      <c r="K45" s="15">
        <v>0</v>
      </c>
      <c r="L45" s="14">
        <f t="shared" si="2"/>
        <v>0</v>
      </c>
      <c r="M45" s="15">
        <v>0</v>
      </c>
      <c r="N45" s="14">
        <f t="shared" si="3"/>
        <v>0</v>
      </c>
      <c r="O45" s="16">
        <v>0</v>
      </c>
      <c r="P45" s="16">
        <v>0</v>
      </c>
      <c r="Q45" s="16">
        <v>9.0926577755869348E-2</v>
      </c>
      <c r="R45" s="16">
        <v>0</v>
      </c>
      <c r="S45" s="16">
        <v>8.8058072638195442E-2</v>
      </c>
      <c r="T45" s="13">
        <v>0</v>
      </c>
      <c r="U45" s="11">
        <v>0</v>
      </c>
      <c r="V45" s="17">
        <v>0</v>
      </c>
      <c r="W45" s="17">
        <v>0</v>
      </c>
      <c r="X45" s="18">
        <v>0</v>
      </c>
      <c r="Y45" s="18">
        <v>0</v>
      </c>
      <c r="Z45" s="8"/>
      <c r="AA45" s="2"/>
    </row>
    <row r="46" spans="1:27">
      <c r="A46" s="3" t="s">
        <v>78</v>
      </c>
      <c r="B46" s="12">
        <v>8.9844000000000008</v>
      </c>
      <c r="C46" s="13">
        <v>1</v>
      </c>
      <c r="D46" s="13">
        <v>0</v>
      </c>
      <c r="E46" s="13">
        <v>0</v>
      </c>
      <c r="F46" s="13">
        <v>0</v>
      </c>
      <c r="G46" s="15">
        <v>0</v>
      </c>
      <c r="H46" s="14">
        <f t="shared" si="8"/>
        <v>0</v>
      </c>
      <c r="I46" s="15">
        <v>0</v>
      </c>
      <c r="J46" s="14">
        <f t="shared" si="9"/>
        <v>0</v>
      </c>
      <c r="K46" s="15">
        <v>0</v>
      </c>
      <c r="L46" s="14">
        <f t="shared" si="2"/>
        <v>0</v>
      </c>
      <c r="M46" s="15">
        <v>0</v>
      </c>
      <c r="N46" s="14">
        <f t="shared" si="3"/>
        <v>0</v>
      </c>
      <c r="O46" s="16">
        <v>4.2655736959105227E-3</v>
      </c>
      <c r="P46" s="16">
        <v>6.889876921473654E-3</v>
      </c>
      <c r="Q46" s="16">
        <v>4.8269205799829261E-2</v>
      </c>
      <c r="R46" s="16">
        <v>6.5698735014625238E-3</v>
      </c>
      <c r="S46" s="16">
        <v>4.4592992982559546E-2</v>
      </c>
      <c r="T46" s="13">
        <v>0</v>
      </c>
      <c r="U46" s="11">
        <v>0</v>
      </c>
      <c r="V46" s="17">
        <v>0</v>
      </c>
      <c r="W46" s="17">
        <v>0</v>
      </c>
      <c r="X46" s="18">
        <v>0</v>
      </c>
      <c r="Y46" s="18">
        <v>0</v>
      </c>
      <c r="Z46" s="8"/>
      <c r="AA46" s="2"/>
    </row>
    <row r="47" spans="1:27">
      <c r="A47" s="3" t="s">
        <v>79</v>
      </c>
      <c r="B47" s="12">
        <v>0.56340000000000001</v>
      </c>
      <c r="C47" s="13">
        <v>1</v>
      </c>
      <c r="D47" s="13">
        <v>0</v>
      </c>
      <c r="E47" s="13">
        <v>0</v>
      </c>
      <c r="F47" s="13">
        <v>0</v>
      </c>
      <c r="G47" s="15">
        <v>0</v>
      </c>
      <c r="H47" s="14">
        <f t="shared" si="8"/>
        <v>0</v>
      </c>
      <c r="I47" s="15">
        <v>0</v>
      </c>
      <c r="J47" s="14">
        <f t="shared" si="9"/>
        <v>0</v>
      </c>
      <c r="K47" s="15">
        <v>0</v>
      </c>
      <c r="L47" s="14">
        <f t="shared" si="2"/>
        <v>0</v>
      </c>
      <c r="M47" s="15">
        <v>0</v>
      </c>
      <c r="N47" s="14">
        <f t="shared" si="3"/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3">
        <v>0</v>
      </c>
      <c r="U47" s="11">
        <v>0</v>
      </c>
      <c r="V47" s="17">
        <v>0</v>
      </c>
      <c r="W47" s="17">
        <v>0</v>
      </c>
      <c r="X47" s="18">
        <v>0</v>
      </c>
      <c r="Y47" s="18">
        <v>0</v>
      </c>
      <c r="Z47" s="8"/>
      <c r="AA47" s="2"/>
    </row>
    <row r="48" spans="1:27">
      <c r="A48" s="3" t="s">
        <v>80</v>
      </c>
      <c r="B48" s="12">
        <v>0.15770000000000001</v>
      </c>
      <c r="C48" s="13">
        <v>1</v>
      </c>
      <c r="D48" s="13">
        <v>0</v>
      </c>
      <c r="E48" s="13">
        <v>0</v>
      </c>
      <c r="F48" s="13">
        <v>0</v>
      </c>
      <c r="G48" s="15">
        <v>0</v>
      </c>
      <c r="H48" s="14">
        <f t="shared" si="8"/>
        <v>0</v>
      </c>
      <c r="I48" s="15">
        <v>0</v>
      </c>
      <c r="J48" s="14">
        <f t="shared" si="9"/>
        <v>0</v>
      </c>
      <c r="K48" s="15">
        <v>0</v>
      </c>
      <c r="L48" s="14">
        <f t="shared" si="2"/>
        <v>0</v>
      </c>
      <c r="M48" s="15">
        <v>0</v>
      </c>
      <c r="N48" s="14">
        <f t="shared" si="3"/>
        <v>0</v>
      </c>
      <c r="O48" s="16">
        <v>0</v>
      </c>
      <c r="P48" s="16">
        <v>0</v>
      </c>
      <c r="Q48" s="16">
        <v>1.4825786496834811E-3</v>
      </c>
      <c r="R48" s="16">
        <v>0</v>
      </c>
      <c r="S48" s="16">
        <v>1.4825771753676537E-3</v>
      </c>
      <c r="T48" s="13">
        <v>0</v>
      </c>
      <c r="U48" s="11">
        <v>0</v>
      </c>
      <c r="V48" s="17">
        <v>0</v>
      </c>
      <c r="W48" s="17">
        <v>0</v>
      </c>
      <c r="X48" s="18">
        <v>0</v>
      </c>
      <c r="Y48" s="18">
        <v>0</v>
      </c>
      <c r="Z48" s="8"/>
      <c r="AA48" s="2"/>
    </row>
    <row r="49" spans="1:27">
      <c r="A49" s="3" t="s">
        <v>81</v>
      </c>
      <c r="B49" s="12">
        <v>1.5986</v>
      </c>
      <c r="C49" s="13">
        <v>1</v>
      </c>
      <c r="D49" s="13">
        <v>0</v>
      </c>
      <c r="E49" s="13">
        <v>0</v>
      </c>
      <c r="F49" s="13">
        <v>0</v>
      </c>
      <c r="G49" s="15">
        <v>0</v>
      </c>
      <c r="H49" s="14">
        <f t="shared" si="8"/>
        <v>0</v>
      </c>
      <c r="I49" s="15">
        <v>0</v>
      </c>
      <c r="J49" s="14">
        <f t="shared" si="9"/>
        <v>0</v>
      </c>
      <c r="K49" s="15">
        <v>0</v>
      </c>
      <c r="L49" s="14">
        <f t="shared" si="2"/>
        <v>0</v>
      </c>
      <c r="M49" s="15">
        <v>0</v>
      </c>
      <c r="N49" s="14">
        <f t="shared" si="3"/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3">
        <v>0</v>
      </c>
      <c r="U49" s="11">
        <v>0</v>
      </c>
      <c r="V49" s="17">
        <v>0</v>
      </c>
      <c r="W49" s="17">
        <v>0</v>
      </c>
      <c r="X49" s="18">
        <v>0</v>
      </c>
      <c r="Y49" s="18">
        <v>0</v>
      </c>
      <c r="Z49" s="8"/>
      <c r="AA49" s="2"/>
    </row>
    <row r="50" spans="1:27">
      <c r="A50" s="3" t="s">
        <v>82</v>
      </c>
      <c r="B50" s="12">
        <v>57.414099999999998</v>
      </c>
      <c r="C50" s="13">
        <v>0.76329999999999998</v>
      </c>
      <c r="D50" s="13">
        <v>7.3200000000000001E-2</v>
      </c>
      <c r="E50" s="13">
        <v>0.13088657624194491</v>
      </c>
      <c r="F50" s="13">
        <v>3.2579890356966672E-2</v>
      </c>
      <c r="G50" s="15">
        <v>0.15713437047901616</v>
      </c>
      <c r="H50" s="14">
        <f t="shared" si="8"/>
        <v>0.15713437047901616</v>
      </c>
      <c r="I50" s="15">
        <v>0.15928624900678023</v>
      </c>
      <c r="J50" s="14">
        <f t="shared" si="9"/>
        <v>0.15928624900678023</v>
      </c>
      <c r="K50" s="15">
        <v>0</v>
      </c>
      <c r="L50" s="14">
        <f t="shared" si="2"/>
        <v>0</v>
      </c>
      <c r="M50" s="15">
        <v>0</v>
      </c>
      <c r="N50" s="14">
        <f t="shared" si="3"/>
        <v>0</v>
      </c>
      <c r="O50" s="16">
        <v>3.1145455521183297E-2</v>
      </c>
      <c r="P50" s="16">
        <v>0.1125202747626684</v>
      </c>
      <c r="Q50" s="16">
        <v>0.26935204463200851</v>
      </c>
      <c r="R50" s="16">
        <v>0.10614592990447033</v>
      </c>
      <c r="S50" s="16">
        <v>0.25547560999513014</v>
      </c>
      <c r="T50" s="13">
        <v>0.16425858870182253</v>
      </c>
      <c r="U50" s="11">
        <v>0</v>
      </c>
      <c r="V50" s="17">
        <v>0</v>
      </c>
      <c r="W50" s="17">
        <v>0</v>
      </c>
      <c r="X50" s="18">
        <v>8.3836074680991066E-2</v>
      </c>
      <c r="Y50" s="18">
        <v>0.18564314996618947</v>
      </c>
      <c r="Z50" s="8"/>
      <c r="AA50" s="2"/>
    </row>
    <row r="51" spans="1:27">
      <c r="A51" s="3" t="s">
        <v>83</v>
      </c>
      <c r="B51" s="12">
        <v>3.5933000000000002</v>
      </c>
      <c r="C51" s="13">
        <v>0.74180562756356427</v>
      </c>
      <c r="D51" s="13">
        <v>0.11281345775453255</v>
      </c>
      <c r="E51" s="13">
        <v>3.3742521693799002E-2</v>
      </c>
      <c r="F51" s="13">
        <v>0.11163839298810425</v>
      </c>
      <c r="G51" s="15">
        <v>0</v>
      </c>
      <c r="H51" s="14">
        <f t="shared" si="8"/>
        <v>0</v>
      </c>
      <c r="I51" s="15">
        <v>0</v>
      </c>
      <c r="J51" s="14">
        <f t="shared" si="9"/>
        <v>0</v>
      </c>
      <c r="K51" s="15">
        <v>0.84421374609622635</v>
      </c>
      <c r="L51" s="14">
        <f t="shared" si="2"/>
        <v>0.84421374609622635</v>
      </c>
      <c r="M51" s="15">
        <v>0.93457054647820947</v>
      </c>
      <c r="N51" s="14">
        <f t="shared" si="3"/>
        <v>0.93457054647820947</v>
      </c>
      <c r="O51" s="16">
        <v>2.9683032450712715E-2</v>
      </c>
      <c r="P51" s="16">
        <v>0.11046492624113739</v>
      </c>
      <c r="Q51" s="16">
        <v>0.33187462991388139</v>
      </c>
      <c r="R51" s="16">
        <v>9.3507984356033177E-2</v>
      </c>
      <c r="S51" s="16">
        <v>0.33020489159424765</v>
      </c>
      <c r="T51" s="13">
        <v>0</v>
      </c>
      <c r="U51" s="11">
        <v>0</v>
      </c>
      <c r="V51" s="17">
        <v>9.8818441020123004E-3</v>
      </c>
      <c r="W51" s="17">
        <v>0</v>
      </c>
      <c r="X51" s="18">
        <v>0</v>
      </c>
      <c r="Y51" s="18">
        <v>0</v>
      </c>
      <c r="Z51" s="8"/>
      <c r="AA51" s="2"/>
    </row>
    <row r="52" spans="1:27">
      <c r="A52" s="3" t="s">
        <v>84</v>
      </c>
      <c r="B52" s="12">
        <v>2.6194999999999999</v>
      </c>
      <c r="C52" s="13">
        <v>1</v>
      </c>
      <c r="D52" s="13">
        <v>0</v>
      </c>
      <c r="E52" s="13">
        <v>0</v>
      </c>
      <c r="F52" s="13">
        <v>0</v>
      </c>
      <c r="G52" s="15">
        <v>0</v>
      </c>
      <c r="H52" s="14">
        <f t="shared" si="8"/>
        <v>0</v>
      </c>
      <c r="I52" s="15">
        <v>0</v>
      </c>
      <c r="J52" s="14">
        <f t="shared" si="9"/>
        <v>0</v>
      </c>
      <c r="K52" s="15">
        <v>0</v>
      </c>
      <c r="L52" s="14">
        <f t="shared" si="2"/>
        <v>0</v>
      </c>
      <c r="M52" s="15">
        <v>0</v>
      </c>
      <c r="N52" s="14">
        <f t="shared" si="3"/>
        <v>0</v>
      </c>
      <c r="O52" s="16">
        <v>0</v>
      </c>
      <c r="P52" s="16">
        <v>0</v>
      </c>
      <c r="Q52" s="16">
        <v>7.7370718416097731E-2</v>
      </c>
      <c r="R52" s="16">
        <v>0</v>
      </c>
      <c r="S52" s="16">
        <v>6.1887015541857604E-2</v>
      </c>
      <c r="T52" s="13">
        <v>0</v>
      </c>
      <c r="U52" s="11">
        <v>0</v>
      </c>
      <c r="V52" s="17">
        <v>0</v>
      </c>
      <c r="W52" s="17">
        <v>0</v>
      </c>
      <c r="X52" s="18">
        <v>0</v>
      </c>
      <c r="Y52" s="18">
        <v>0</v>
      </c>
      <c r="Z52" s="8"/>
      <c r="AA52" s="2"/>
    </row>
    <row r="53" spans="1:27">
      <c r="A53" s="3" t="s">
        <v>85</v>
      </c>
      <c r="B53" s="12">
        <v>0.85960000000000003</v>
      </c>
      <c r="C53" s="13">
        <v>1</v>
      </c>
      <c r="D53" s="13">
        <v>0</v>
      </c>
      <c r="E53" s="13">
        <v>0</v>
      </c>
      <c r="F53" s="13">
        <v>0</v>
      </c>
      <c r="G53" s="15">
        <v>0</v>
      </c>
      <c r="H53" s="14">
        <f t="shared" si="8"/>
        <v>0</v>
      </c>
      <c r="I53" s="15">
        <v>0</v>
      </c>
      <c r="J53" s="14">
        <f t="shared" si="9"/>
        <v>0</v>
      </c>
      <c r="K53" s="15">
        <v>0</v>
      </c>
      <c r="L53" s="14">
        <f t="shared" si="2"/>
        <v>0</v>
      </c>
      <c r="M53" s="15">
        <v>0</v>
      </c>
      <c r="N53" s="14">
        <f t="shared" si="3"/>
        <v>0</v>
      </c>
      <c r="O53" s="16">
        <v>0</v>
      </c>
      <c r="P53" s="16">
        <v>0</v>
      </c>
      <c r="Q53" s="16">
        <v>8.3230754478016283E-2</v>
      </c>
      <c r="R53" s="16">
        <v>0</v>
      </c>
      <c r="S53" s="16">
        <v>7.8112094636229396E-2</v>
      </c>
      <c r="T53" s="13">
        <v>0</v>
      </c>
      <c r="U53" s="11">
        <v>1</v>
      </c>
      <c r="V53" s="17">
        <v>0</v>
      </c>
      <c r="W53" s="17">
        <v>0</v>
      </c>
      <c r="X53" s="18">
        <v>0</v>
      </c>
      <c r="Y53" s="18">
        <v>0</v>
      </c>
      <c r="Z53" s="8"/>
      <c r="AA53" s="2"/>
    </row>
    <row r="54" spans="1:27">
      <c r="A54" s="3" t="s">
        <v>86</v>
      </c>
      <c r="B54" s="12">
        <v>1.9146000000000001</v>
      </c>
      <c r="C54" s="13">
        <v>1</v>
      </c>
      <c r="D54" s="13">
        <v>0</v>
      </c>
      <c r="E54" s="13">
        <v>0</v>
      </c>
      <c r="F54" s="13">
        <v>0</v>
      </c>
      <c r="G54" s="15">
        <v>0</v>
      </c>
      <c r="H54" s="14">
        <f t="shared" si="8"/>
        <v>0</v>
      </c>
      <c r="I54" s="15">
        <v>0</v>
      </c>
      <c r="J54" s="14">
        <f t="shared" si="9"/>
        <v>0</v>
      </c>
      <c r="K54" s="15">
        <v>0</v>
      </c>
      <c r="L54" s="14">
        <f t="shared" si="2"/>
        <v>0</v>
      </c>
      <c r="M54" s="15">
        <v>0</v>
      </c>
      <c r="N54" s="14">
        <f t="shared" si="3"/>
        <v>0</v>
      </c>
      <c r="O54" s="16">
        <v>0</v>
      </c>
      <c r="P54" s="16">
        <v>4.451484252462075E-3</v>
      </c>
      <c r="Q54" s="16">
        <v>8.9243489952867947E-2</v>
      </c>
      <c r="R54" s="16">
        <v>3.4068796353096675E-3</v>
      </c>
      <c r="S54" s="16">
        <v>8.5649405679363841E-2</v>
      </c>
      <c r="T54" s="13">
        <v>0</v>
      </c>
      <c r="U54" s="11">
        <v>1</v>
      </c>
      <c r="V54" s="17">
        <v>0</v>
      </c>
      <c r="W54" s="17">
        <v>0</v>
      </c>
      <c r="X54" s="18">
        <v>0</v>
      </c>
      <c r="Y54" s="18">
        <v>0</v>
      </c>
      <c r="Z54" s="8"/>
      <c r="AA54" s="2"/>
    </row>
    <row r="55" spans="1:27">
      <c r="A55" s="3" t="s">
        <v>87</v>
      </c>
      <c r="B55" s="12">
        <v>3.1680000000000001</v>
      </c>
      <c r="C55" s="13">
        <v>1</v>
      </c>
      <c r="D55" s="13">
        <v>0</v>
      </c>
      <c r="E55" s="13">
        <v>0</v>
      </c>
      <c r="F55" s="13">
        <v>0</v>
      </c>
      <c r="G55" s="15">
        <v>0</v>
      </c>
      <c r="H55" s="14">
        <f t="shared" si="8"/>
        <v>0</v>
      </c>
      <c r="I55" s="15">
        <v>0</v>
      </c>
      <c r="J55" s="14">
        <f t="shared" si="9"/>
        <v>0</v>
      </c>
      <c r="K55" s="15">
        <v>0</v>
      </c>
      <c r="L55" s="14">
        <f t="shared" si="2"/>
        <v>0</v>
      </c>
      <c r="M55" s="15">
        <v>0.29239880629388854</v>
      </c>
      <c r="N55" s="14">
        <f t="shared" si="3"/>
        <v>0.29239880629388854</v>
      </c>
      <c r="O55" s="16">
        <v>8.9182769807343756E-2</v>
      </c>
      <c r="P55" s="16">
        <v>0.11677563720572884</v>
      </c>
      <c r="Q55" s="16">
        <v>0.30756225986413255</v>
      </c>
      <c r="R55" s="16">
        <v>0.11355156502680902</v>
      </c>
      <c r="S55" s="16">
        <v>0.30318160024770863</v>
      </c>
      <c r="T55" s="13">
        <v>0</v>
      </c>
      <c r="U55" s="11">
        <v>0</v>
      </c>
      <c r="V55" s="17">
        <v>0</v>
      </c>
      <c r="W55" s="17">
        <v>0</v>
      </c>
      <c r="X55" s="18">
        <v>0.45234458061738636</v>
      </c>
      <c r="Y55" s="18">
        <v>0.98601512949833003</v>
      </c>
      <c r="Z55" s="8"/>
      <c r="AA55" s="2"/>
    </row>
    <row r="56" spans="1:27">
      <c r="A56" s="3" t="s">
        <v>88</v>
      </c>
      <c r="B56" s="12">
        <v>0.42770000000000002</v>
      </c>
      <c r="C56" s="13">
        <v>1</v>
      </c>
      <c r="D56" s="13">
        <v>0</v>
      </c>
      <c r="E56" s="13">
        <v>0</v>
      </c>
      <c r="F56" s="13">
        <v>0</v>
      </c>
      <c r="G56" s="15">
        <v>0</v>
      </c>
      <c r="H56" s="14">
        <f t="shared" si="8"/>
        <v>0</v>
      </c>
      <c r="I56" s="15">
        <v>0</v>
      </c>
      <c r="J56" s="14">
        <f t="shared" si="9"/>
        <v>0</v>
      </c>
      <c r="K56" s="15">
        <v>0</v>
      </c>
      <c r="L56" s="14">
        <f t="shared" si="2"/>
        <v>0</v>
      </c>
      <c r="M56" s="15">
        <v>0</v>
      </c>
      <c r="N56" s="14">
        <f t="shared" si="3"/>
        <v>0</v>
      </c>
      <c r="O56" s="16">
        <v>0</v>
      </c>
      <c r="P56" s="16">
        <v>0</v>
      </c>
      <c r="Q56" s="16">
        <v>8.2401819859686462E-2</v>
      </c>
      <c r="R56" s="16">
        <v>0</v>
      </c>
      <c r="S56" s="16">
        <v>5.3198640147757999E-2</v>
      </c>
      <c r="T56" s="13">
        <v>0</v>
      </c>
      <c r="U56" s="11">
        <v>0</v>
      </c>
      <c r="V56" s="17">
        <v>0</v>
      </c>
      <c r="W56" s="17">
        <v>0</v>
      </c>
      <c r="X56" s="18">
        <v>0</v>
      </c>
      <c r="Y56" s="18">
        <v>0</v>
      </c>
      <c r="Z56" s="8"/>
      <c r="AA56" s="2"/>
    </row>
    <row r="57" spans="1:27">
      <c r="A57" s="3" t="s">
        <v>89</v>
      </c>
      <c r="B57" s="12">
        <v>0.61180000000000001</v>
      </c>
      <c r="C57" s="13">
        <v>1</v>
      </c>
      <c r="D57" s="13">
        <v>0</v>
      </c>
      <c r="E57" s="13">
        <v>0</v>
      </c>
      <c r="F57" s="13">
        <v>0</v>
      </c>
      <c r="G57" s="15">
        <v>0</v>
      </c>
      <c r="H57" s="14">
        <f t="shared" si="8"/>
        <v>0</v>
      </c>
      <c r="I57" s="15">
        <v>0</v>
      </c>
      <c r="J57" s="14">
        <f t="shared" si="9"/>
        <v>0</v>
      </c>
      <c r="K57" s="15">
        <v>0</v>
      </c>
      <c r="L57" s="14">
        <f t="shared" si="2"/>
        <v>0</v>
      </c>
      <c r="M57" s="15">
        <v>0</v>
      </c>
      <c r="N57" s="14">
        <f t="shared" si="3"/>
        <v>0</v>
      </c>
      <c r="O57" s="16">
        <v>0</v>
      </c>
      <c r="P57" s="16">
        <v>0.1566116050184469</v>
      </c>
      <c r="Q57" s="16">
        <v>0.54473091115588435</v>
      </c>
      <c r="R57" s="16">
        <v>1.7653826740744363E-2</v>
      </c>
      <c r="S57" s="16">
        <v>0.53361950365398991</v>
      </c>
      <c r="T57" s="13">
        <v>0</v>
      </c>
      <c r="U57" s="11">
        <v>0</v>
      </c>
      <c r="V57" s="17">
        <v>0</v>
      </c>
      <c r="W57" s="17">
        <v>0</v>
      </c>
      <c r="X57" s="18">
        <v>0</v>
      </c>
      <c r="Y57" s="18">
        <v>0</v>
      </c>
      <c r="Z57" s="8"/>
      <c r="AA57" s="2"/>
    </row>
    <row r="58" spans="1:27">
      <c r="A58" s="3" t="s">
        <v>90</v>
      </c>
      <c r="B58" s="12">
        <v>0.9728</v>
      </c>
      <c r="C58" s="13">
        <v>1</v>
      </c>
      <c r="D58" s="13">
        <v>0</v>
      </c>
      <c r="E58" s="13">
        <v>0</v>
      </c>
      <c r="F58" s="13">
        <v>0</v>
      </c>
      <c r="G58" s="15">
        <v>0</v>
      </c>
      <c r="H58" s="14">
        <f t="shared" si="8"/>
        <v>0</v>
      </c>
      <c r="I58" s="15">
        <v>0</v>
      </c>
      <c r="J58" s="14">
        <f t="shared" si="9"/>
        <v>0</v>
      </c>
      <c r="K58" s="15">
        <v>0</v>
      </c>
      <c r="L58" s="14">
        <f t="shared" si="2"/>
        <v>0</v>
      </c>
      <c r="M58" s="15">
        <v>0</v>
      </c>
      <c r="N58" s="14">
        <f t="shared" si="3"/>
        <v>0</v>
      </c>
      <c r="O58" s="16">
        <v>0</v>
      </c>
      <c r="P58" s="16">
        <v>4.7697368421052627E-2</v>
      </c>
      <c r="Q58" s="16">
        <v>0.20984457348827507</v>
      </c>
      <c r="R58" s="16">
        <v>3.3717105263157895E-2</v>
      </c>
      <c r="S58" s="16">
        <v>0.19713069657735297</v>
      </c>
      <c r="T58" s="13">
        <v>0</v>
      </c>
      <c r="U58" s="11">
        <v>1</v>
      </c>
      <c r="V58" s="17">
        <v>0</v>
      </c>
      <c r="W58" s="17">
        <v>0</v>
      </c>
      <c r="X58" s="18">
        <v>0</v>
      </c>
      <c r="Y58" s="18">
        <v>0</v>
      </c>
      <c r="Z58" s="8"/>
      <c r="AA58" s="2"/>
    </row>
    <row r="59" spans="1:27">
      <c r="A59" s="3" t="s">
        <v>91</v>
      </c>
      <c r="B59" s="12">
        <v>0.33710000000000001</v>
      </c>
      <c r="C59" s="13">
        <v>1</v>
      </c>
      <c r="D59" s="13">
        <v>0</v>
      </c>
      <c r="E59" s="13">
        <v>0</v>
      </c>
      <c r="F59" s="13">
        <v>0</v>
      </c>
      <c r="G59" s="15">
        <v>0</v>
      </c>
      <c r="H59" s="14">
        <f t="shared" si="8"/>
        <v>0</v>
      </c>
      <c r="I59" s="15">
        <v>0</v>
      </c>
      <c r="J59" s="14">
        <f t="shared" si="9"/>
        <v>0</v>
      </c>
      <c r="K59" s="15">
        <v>0</v>
      </c>
      <c r="L59" s="14">
        <f t="shared" si="2"/>
        <v>0</v>
      </c>
      <c r="M59" s="15">
        <v>0</v>
      </c>
      <c r="N59" s="14">
        <f t="shared" si="3"/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3">
        <v>0</v>
      </c>
      <c r="U59" s="11">
        <v>0</v>
      </c>
      <c r="V59" s="17">
        <v>0</v>
      </c>
      <c r="W59" s="17">
        <v>0</v>
      </c>
      <c r="X59" s="18">
        <v>0</v>
      </c>
      <c r="Y59" s="18">
        <v>0</v>
      </c>
      <c r="Z59" s="8"/>
      <c r="AA59" s="2"/>
    </row>
    <row r="60" spans="1:27">
      <c r="A60" s="3" t="s">
        <v>92</v>
      </c>
      <c r="B60" s="12">
        <v>8.3160000000000007</v>
      </c>
      <c r="C60" s="13">
        <v>1</v>
      </c>
      <c r="D60" s="13">
        <v>0</v>
      </c>
      <c r="E60" s="13">
        <v>0</v>
      </c>
      <c r="F60" s="13">
        <v>0</v>
      </c>
      <c r="G60" s="15">
        <v>0</v>
      </c>
      <c r="H60" s="14">
        <f t="shared" si="8"/>
        <v>0</v>
      </c>
      <c r="I60" s="15">
        <v>0</v>
      </c>
      <c r="J60" s="14">
        <f t="shared" si="9"/>
        <v>0</v>
      </c>
      <c r="K60" s="15">
        <v>0</v>
      </c>
      <c r="L60" s="14">
        <f t="shared" si="2"/>
        <v>0</v>
      </c>
      <c r="M60" s="15">
        <v>0</v>
      </c>
      <c r="N60" s="14">
        <f t="shared" si="3"/>
        <v>0</v>
      </c>
      <c r="O60" s="16">
        <v>1.2306548286447451E-2</v>
      </c>
      <c r="P60" s="16">
        <v>1.420356225511075E-2</v>
      </c>
      <c r="Q60" s="16">
        <v>7.3814221431668228E-2</v>
      </c>
      <c r="R60" s="16">
        <v>1.380960906511652E-2</v>
      </c>
      <c r="S60" s="16">
        <v>6.2127388890451059E-2</v>
      </c>
      <c r="T60" s="13">
        <v>0</v>
      </c>
      <c r="U60" s="11">
        <v>0</v>
      </c>
      <c r="V60" s="17">
        <v>0</v>
      </c>
      <c r="W60" s="17">
        <v>0</v>
      </c>
      <c r="X60" s="18">
        <v>0</v>
      </c>
      <c r="Y60" s="18">
        <v>0</v>
      </c>
      <c r="Z60" s="8"/>
      <c r="AA60" s="2"/>
    </row>
    <row r="61" spans="1:27">
      <c r="A61" s="3" t="s">
        <v>93</v>
      </c>
      <c r="B61" s="12">
        <v>2.5573000000000001</v>
      </c>
      <c r="C61" s="13">
        <v>1</v>
      </c>
      <c r="D61" s="13">
        <v>0</v>
      </c>
      <c r="E61" s="13">
        <v>0</v>
      </c>
      <c r="F61" s="13">
        <v>0</v>
      </c>
      <c r="G61" s="15">
        <v>0</v>
      </c>
      <c r="H61" s="14">
        <f t="shared" si="8"/>
        <v>0</v>
      </c>
      <c r="I61" s="15">
        <v>0</v>
      </c>
      <c r="J61" s="14">
        <f t="shared" si="9"/>
        <v>0</v>
      </c>
      <c r="K61" s="15">
        <v>0</v>
      </c>
      <c r="L61" s="14">
        <f t="shared" si="2"/>
        <v>0</v>
      </c>
      <c r="M61" s="15">
        <v>0</v>
      </c>
      <c r="N61" s="14">
        <f t="shared" si="3"/>
        <v>0</v>
      </c>
      <c r="O61" s="16">
        <v>0</v>
      </c>
      <c r="P61" s="16">
        <v>3.9103742228131224E-3</v>
      </c>
      <c r="Q61" s="16">
        <v>0.24734454478395415</v>
      </c>
      <c r="R61" s="16">
        <v>0</v>
      </c>
      <c r="S61" s="16">
        <v>0.22908142358178429</v>
      </c>
      <c r="T61" s="13">
        <v>0</v>
      </c>
      <c r="U61" s="11">
        <v>0</v>
      </c>
      <c r="V61" s="17">
        <v>0</v>
      </c>
      <c r="W61" s="17">
        <v>0</v>
      </c>
      <c r="X61" s="18">
        <v>0</v>
      </c>
      <c r="Y61" s="18">
        <v>0</v>
      </c>
      <c r="Z61" s="8"/>
      <c r="AA61" s="2"/>
    </row>
    <row r="62" spans="1:27">
      <c r="A62" s="3" t="s">
        <v>94</v>
      </c>
      <c r="B62" s="12">
        <v>2.1595</v>
      </c>
      <c r="C62" s="13">
        <v>1</v>
      </c>
      <c r="D62" s="13">
        <v>0</v>
      </c>
      <c r="E62" s="13">
        <v>0</v>
      </c>
      <c r="F62" s="13">
        <v>0</v>
      </c>
      <c r="G62" s="15">
        <v>0</v>
      </c>
      <c r="H62" s="14">
        <f t="shared" si="8"/>
        <v>0</v>
      </c>
      <c r="I62" s="15">
        <v>0</v>
      </c>
      <c r="J62" s="14">
        <f t="shared" si="9"/>
        <v>0</v>
      </c>
      <c r="K62" s="15">
        <v>0</v>
      </c>
      <c r="L62" s="14">
        <f t="shared" si="2"/>
        <v>0</v>
      </c>
      <c r="M62" s="15">
        <v>0</v>
      </c>
      <c r="N62" s="14">
        <f t="shared" si="3"/>
        <v>0</v>
      </c>
      <c r="O62" s="16">
        <v>0.15131780565640149</v>
      </c>
      <c r="P62" s="16">
        <v>0.19303136203537347</v>
      </c>
      <c r="Q62" s="16">
        <v>0.32482661161165965</v>
      </c>
      <c r="R62" s="16">
        <v>0.18377040889986523</v>
      </c>
      <c r="S62" s="16">
        <v>0.30540009419154529</v>
      </c>
      <c r="T62" s="13">
        <v>0</v>
      </c>
      <c r="U62" s="11">
        <v>0</v>
      </c>
      <c r="V62" s="17">
        <v>0</v>
      </c>
      <c r="W62" s="17">
        <v>0</v>
      </c>
      <c r="X62" s="18">
        <v>0</v>
      </c>
      <c r="Y62" s="18">
        <v>0</v>
      </c>
      <c r="Z62" s="8"/>
      <c r="AA62" s="2"/>
    </row>
    <row r="63" spans="1:27">
      <c r="A63" s="3" t="s">
        <v>95</v>
      </c>
      <c r="B63" s="12">
        <v>2.0270000000000001</v>
      </c>
      <c r="C63" s="13">
        <v>1</v>
      </c>
      <c r="D63" s="13">
        <v>0</v>
      </c>
      <c r="E63" s="13">
        <v>0</v>
      </c>
      <c r="F63" s="13">
        <v>0</v>
      </c>
      <c r="G63" s="15">
        <v>0</v>
      </c>
      <c r="H63" s="14">
        <f t="shared" si="8"/>
        <v>0</v>
      </c>
      <c r="I63" s="15">
        <v>0</v>
      </c>
      <c r="J63" s="14">
        <f t="shared" si="9"/>
        <v>0</v>
      </c>
      <c r="K63" s="15">
        <v>0</v>
      </c>
      <c r="L63" s="14">
        <f t="shared" si="2"/>
        <v>0</v>
      </c>
      <c r="M63" s="15">
        <v>0</v>
      </c>
      <c r="N63" s="14">
        <f t="shared" si="3"/>
        <v>0</v>
      </c>
      <c r="O63" s="16">
        <v>0</v>
      </c>
      <c r="P63" s="16">
        <v>1.9520801677859741E-4</v>
      </c>
      <c r="Q63" s="16">
        <v>0.10745577018677946</v>
      </c>
      <c r="R63" s="16">
        <v>0</v>
      </c>
      <c r="S63" s="16">
        <v>0.10607880210437147</v>
      </c>
      <c r="T63" s="13">
        <v>0</v>
      </c>
      <c r="U63" s="11">
        <v>0</v>
      </c>
      <c r="V63" s="17">
        <v>0</v>
      </c>
      <c r="W63" s="17">
        <v>0</v>
      </c>
      <c r="X63" s="18">
        <v>0</v>
      </c>
      <c r="Y63" s="18">
        <v>0</v>
      </c>
      <c r="Z63" s="8"/>
      <c r="AA63" s="2"/>
    </row>
    <row r="64" spans="1:27">
      <c r="A64" s="3" t="s">
        <v>96</v>
      </c>
      <c r="B64" s="12">
        <v>1.8343</v>
      </c>
      <c r="C64" s="13">
        <v>1</v>
      </c>
      <c r="D64" s="13">
        <v>0</v>
      </c>
      <c r="E64" s="13">
        <v>0</v>
      </c>
      <c r="F64" s="13">
        <v>0</v>
      </c>
      <c r="G64" s="15">
        <v>0</v>
      </c>
      <c r="H64" s="14">
        <f t="shared" si="8"/>
        <v>0</v>
      </c>
      <c r="I64" s="15">
        <v>0</v>
      </c>
      <c r="J64" s="14">
        <f t="shared" si="9"/>
        <v>0</v>
      </c>
      <c r="K64" s="15">
        <v>0</v>
      </c>
      <c r="L64" s="14">
        <f t="shared" si="2"/>
        <v>0</v>
      </c>
      <c r="M64" s="15">
        <v>0</v>
      </c>
      <c r="N64" s="14">
        <f t="shared" si="3"/>
        <v>0</v>
      </c>
      <c r="O64" s="16">
        <v>0</v>
      </c>
      <c r="P64" s="16">
        <v>1.980051791113384E-4</v>
      </c>
      <c r="Q64" s="16">
        <v>0.1120125378283825</v>
      </c>
      <c r="R64" s="16">
        <v>0</v>
      </c>
      <c r="S64" s="16">
        <v>9.7742367368861702E-2</v>
      </c>
      <c r="T64" s="13">
        <v>0</v>
      </c>
      <c r="U64" s="11">
        <v>0</v>
      </c>
      <c r="V64" s="17">
        <v>0</v>
      </c>
      <c r="W64" s="17">
        <v>0</v>
      </c>
      <c r="X64" s="18">
        <v>0</v>
      </c>
      <c r="Y64" s="18">
        <v>0</v>
      </c>
      <c r="Z64" s="8"/>
      <c r="AA64" s="2"/>
    </row>
    <row r="65" spans="1:27">
      <c r="A65" s="3" t="s">
        <v>97</v>
      </c>
      <c r="B65" s="12">
        <v>2.4529999999999998</v>
      </c>
      <c r="C65" s="13">
        <v>0.99760608685318963</v>
      </c>
      <c r="D65" s="13">
        <v>8.9999999999999998E-4</v>
      </c>
      <c r="E65" s="13">
        <v>0</v>
      </c>
      <c r="F65" s="13">
        <v>1.4939131468104116E-3</v>
      </c>
      <c r="G65" s="15">
        <v>0</v>
      </c>
      <c r="H65" s="14" t="s">
        <v>45</v>
      </c>
      <c r="I65" s="15">
        <v>0</v>
      </c>
      <c r="J65" s="14" t="s">
        <v>45</v>
      </c>
      <c r="K65" s="15">
        <v>0</v>
      </c>
      <c r="L65" s="14">
        <f t="shared" si="2"/>
        <v>0</v>
      </c>
      <c r="M65" s="15">
        <v>0</v>
      </c>
      <c r="N65" s="14">
        <f t="shared" si="3"/>
        <v>0</v>
      </c>
      <c r="O65" s="16">
        <v>7.7393192841377105E-4</v>
      </c>
      <c r="P65" s="16">
        <v>2.1068932870349291E-2</v>
      </c>
      <c r="Q65" s="16">
        <v>6.5664823521382795E-2</v>
      </c>
      <c r="R65" s="16">
        <v>1.4066602766464698E-2</v>
      </c>
      <c r="S65" s="16">
        <v>6.2426126661992674E-2</v>
      </c>
      <c r="T65" s="13">
        <v>0</v>
      </c>
      <c r="U65" s="11">
        <v>3</v>
      </c>
      <c r="V65" s="17">
        <v>0</v>
      </c>
      <c r="W65" s="17">
        <v>0</v>
      </c>
      <c r="X65" s="18">
        <v>0</v>
      </c>
      <c r="Y65" s="18">
        <v>0</v>
      </c>
      <c r="Z65" s="8"/>
      <c r="AA65" s="2"/>
    </row>
    <row r="66" spans="1:27">
      <c r="A66" s="3" t="s">
        <v>98</v>
      </c>
      <c r="B66" s="12">
        <v>0.58020000000000005</v>
      </c>
      <c r="C66" s="13">
        <v>0.93485790227442933</v>
      </c>
      <c r="D66" s="13">
        <v>5.5107826869071286E-2</v>
      </c>
      <c r="E66" s="13">
        <v>0</v>
      </c>
      <c r="F66" s="13">
        <v>1.0034270856499343E-2</v>
      </c>
      <c r="G66" s="15">
        <v>0</v>
      </c>
      <c r="H66" s="14" t="s">
        <v>45</v>
      </c>
      <c r="I66" s="15">
        <v>0</v>
      </c>
      <c r="J66" s="14" t="s">
        <v>45</v>
      </c>
      <c r="K66" s="15">
        <v>0</v>
      </c>
      <c r="L66" s="14">
        <f t="shared" si="2"/>
        <v>0</v>
      </c>
      <c r="M66" s="15">
        <v>0</v>
      </c>
      <c r="N66" s="14">
        <f t="shared" si="3"/>
        <v>0</v>
      </c>
      <c r="O66" s="16">
        <v>0</v>
      </c>
      <c r="P66" s="16">
        <v>9.636697459502705E-2</v>
      </c>
      <c r="Q66" s="16">
        <v>0.35589793690224919</v>
      </c>
      <c r="R66" s="16">
        <v>6.374622974831419E-2</v>
      </c>
      <c r="S66" s="16">
        <v>0.34567446715758532</v>
      </c>
      <c r="T66" s="13">
        <v>0</v>
      </c>
      <c r="U66" s="11">
        <v>1</v>
      </c>
      <c r="V66" s="17">
        <v>0</v>
      </c>
      <c r="W66" s="17">
        <v>0</v>
      </c>
      <c r="X66" s="18">
        <v>0</v>
      </c>
      <c r="Y66" s="18">
        <v>0</v>
      </c>
      <c r="Z66" s="8"/>
      <c r="AA66" s="2"/>
    </row>
    <row r="67" spans="1:27">
      <c r="A67" s="3" t="s">
        <v>99</v>
      </c>
      <c r="B67" s="12">
        <v>3.044</v>
      </c>
      <c r="C67" s="13">
        <v>0.95292300795304929</v>
      </c>
      <c r="D67" s="13">
        <v>2.01E-2</v>
      </c>
      <c r="E67" s="13">
        <v>0</v>
      </c>
      <c r="F67" s="13">
        <v>2.6976992046950754E-2</v>
      </c>
      <c r="G67" s="15">
        <v>0</v>
      </c>
      <c r="H67" s="14" t="s">
        <v>45</v>
      </c>
      <c r="I67" s="15">
        <v>0</v>
      </c>
      <c r="J67" s="14" t="s">
        <v>45</v>
      </c>
      <c r="K67" s="15">
        <v>0</v>
      </c>
      <c r="L67" s="14">
        <f t="shared" si="2"/>
        <v>0</v>
      </c>
      <c r="M67" s="15">
        <v>0</v>
      </c>
      <c r="N67" s="14">
        <f t="shared" si="3"/>
        <v>0</v>
      </c>
      <c r="O67" s="16">
        <v>1.6101165989082688E-2</v>
      </c>
      <c r="P67" s="16">
        <v>3.7319262534479959E-2</v>
      </c>
      <c r="Q67" s="16">
        <v>7.2703968938405389E-2</v>
      </c>
      <c r="R67" s="16">
        <v>3.1053035908323163E-2</v>
      </c>
      <c r="S67" s="16">
        <v>7.0430947313854145E-2</v>
      </c>
      <c r="T67" s="13">
        <v>0</v>
      </c>
      <c r="U67" s="11">
        <v>1</v>
      </c>
      <c r="V67" s="17">
        <v>0</v>
      </c>
      <c r="W67" s="17">
        <v>0</v>
      </c>
      <c r="X67" s="18">
        <v>0</v>
      </c>
      <c r="Y67" s="18">
        <v>0</v>
      </c>
      <c r="Z67" s="8"/>
      <c r="AA67" s="2"/>
    </row>
    <row r="68" spans="1:27">
      <c r="A68" s="3" t="s">
        <v>100</v>
      </c>
      <c r="B68" s="12">
        <v>5.8730000000000002</v>
      </c>
      <c r="C68" s="13">
        <v>1</v>
      </c>
      <c r="D68" s="13">
        <v>0</v>
      </c>
      <c r="E68" s="13">
        <v>0</v>
      </c>
      <c r="F68" s="13">
        <v>0</v>
      </c>
      <c r="G68" s="15">
        <v>0</v>
      </c>
      <c r="H68" s="14">
        <f t="shared" ref="H68:H92" si="10">G68</f>
        <v>0</v>
      </c>
      <c r="I68" s="15">
        <v>0</v>
      </c>
      <c r="J68" s="14">
        <f t="shared" ref="J68:J92" si="11">I68</f>
        <v>0</v>
      </c>
      <c r="K68" s="15">
        <v>0</v>
      </c>
      <c r="L68" s="14">
        <f t="shared" ref="L68:L131" si="12">K68</f>
        <v>0</v>
      </c>
      <c r="M68" s="15">
        <v>0</v>
      </c>
      <c r="N68" s="14">
        <f t="shared" ref="N68:N131" si="13">M68</f>
        <v>0</v>
      </c>
      <c r="O68" s="16">
        <v>0</v>
      </c>
      <c r="P68" s="16">
        <v>0</v>
      </c>
      <c r="Q68" s="16">
        <v>7.9617829127106077E-2</v>
      </c>
      <c r="R68" s="16">
        <v>0</v>
      </c>
      <c r="S68" s="16">
        <v>7.31144046230046E-2</v>
      </c>
      <c r="T68" s="13">
        <v>0</v>
      </c>
      <c r="U68" s="11">
        <v>0</v>
      </c>
      <c r="V68" s="17">
        <v>0</v>
      </c>
      <c r="W68" s="17">
        <v>0</v>
      </c>
      <c r="X68" s="18">
        <v>0</v>
      </c>
      <c r="Y68" s="18">
        <v>0</v>
      </c>
      <c r="Z68" s="8"/>
      <c r="AA68" s="2"/>
    </row>
    <row r="69" spans="1:27">
      <c r="A69" s="3" t="s">
        <v>101</v>
      </c>
      <c r="B69" s="12">
        <v>10.7819</v>
      </c>
      <c r="C69" s="13">
        <v>1</v>
      </c>
      <c r="D69" s="13">
        <v>0</v>
      </c>
      <c r="E69" s="13">
        <v>0</v>
      </c>
      <c r="F69" s="13">
        <v>0</v>
      </c>
      <c r="G69" s="15">
        <v>0</v>
      </c>
      <c r="H69" s="14">
        <f t="shared" si="10"/>
        <v>0</v>
      </c>
      <c r="I69" s="15">
        <v>0</v>
      </c>
      <c r="J69" s="14">
        <f t="shared" si="11"/>
        <v>0</v>
      </c>
      <c r="K69" s="15">
        <v>0</v>
      </c>
      <c r="L69" s="14">
        <f t="shared" si="12"/>
        <v>0</v>
      </c>
      <c r="M69" s="15">
        <v>0</v>
      </c>
      <c r="N69" s="14">
        <f t="shared" si="13"/>
        <v>0</v>
      </c>
      <c r="O69" s="16">
        <v>1.7176580084317886E-2</v>
      </c>
      <c r="P69" s="16">
        <v>4.4068454757686122E-2</v>
      </c>
      <c r="Q69" s="16">
        <v>0.13327282997674342</v>
      </c>
      <c r="R69" s="16">
        <v>4.0151246472990197E-2</v>
      </c>
      <c r="S69" s="16">
        <v>0.13049183930659439</v>
      </c>
      <c r="T69" s="13">
        <v>0</v>
      </c>
      <c r="U69" s="11">
        <v>0</v>
      </c>
      <c r="V69" s="17">
        <v>0</v>
      </c>
      <c r="W69" s="17">
        <v>0</v>
      </c>
      <c r="X69" s="18">
        <v>0</v>
      </c>
      <c r="Y69" s="18">
        <v>0</v>
      </c>
      <c r="Z69" s="8"/>
      <c r="AA69" s="2"/>
    </row>
    <row r="70" spans="1:27">
      <c r="A70" s="3" t="s">
        <v>102</v>
      </c>
      <c r="B70" s="12">
        <v>5.7137000000000002</v>
      </c>
      <c r="C70" s="13">
        <v>1</v>
      </c>
      <c r="D70" s="13">
        <v>0</v>
      </c>
      <c r="E70" s="13">
        <v>0</v>
      </c>
      <c r="F70" s="13">
        <v>0</v>
      </c>
      <c r="G70" s="15">
        <v>0</v>
      </c>
      <c r="H70" s="14">
        <f t="shared" si="10"/>
        <v>0</v>
      </c>
      <c r="I70" s="15">
        <v>0</v>
      </c>
      <c r="J70" s="14">
        <f t="shared" si="11"/>
        <v>0</v>
      </c>
      <c r="K70" s="15">
        <v>2.4932990952323184E-2</v>
      </c>
      <c r="L70" s="14">
        <f t="shared" si="12"/>
        <v>2.4932990952323184E-2</v>
      </c>
      <c r="M70" s="15">
        <v>0.14447609176497173</v>
      </c>
      <c r="N70" s="14">
        <f t="shared" si="13"/>
        <v>0.14447609176497173</v>
      </c>
      <c r="O70" s="16">
        <v>3.7946499712737627E-2</v>
      </c>
      <c r="P70" s="16">
        <v>5.5316949035914373E-2</v>
      </c>
      <c r="Q70" s="16">
        <v>0.24818411021085285</v>
      </c>
      <c r="R70" s="16">
        <v>5.2992418046681658E-2</v>
      </c>
      <c r="S70" s="16">
        <v>0.243923016963703</v>
      </c>
      <c r="T70" s="13">
        <v>0</v>
      </c>
      <c r="U70" s="11">
        <v>0</v>
      </c>
      <c r="V70" s="17">
        <v>0</v>
      </c>
      <c r="W70" s="17">
        <v>0</v>
      </c>
      <c r="X70" s="18">
        <v>0.73115686956306414</v>
      </c>
      <c r="Y70" s="18">
        <v>0.96045264783991446</v>
      </c>
      <c r="Z70" s="8"/>
      <c r="AA70" s="2"/>
    </row>
    <row r="71" spans="1:27">
      <c r="A71" s="3" t="s">
        <v>103</v>
      </c>
      <c r="B71" s="12">
        <v>1.0329999999999999</v>
      </c>
      <c r="C71" s="13">
        <v>0</v>
      </c>
      <c r="D71" s="13">
        <v>0</v>
      </c>
      <c r="E71" s="13">
        <v>6.885052211025311E-5</v>
      </c>
      <c r="F71" s="13">
        <v>1</v>
      </c>
      <c r="G71" s="15">
        <v>0</v>
      </c>
      <c r="H71" s="14">
        <f t="shared" si="10"/>
        <v>0</v>
      </c>
      <c r="I71" s="15">
        <v>0</v>
      </c>
      <c r="J71" s="14">
        <f t="shared" si="11"/>
        <v>0</v>
      </c>
      <c r="K71" s="15">
        <v>1</v>
      </c>
      <c r="L71" s="14">
        <f t="shared" si="12"/>
        <v>1</v>
      </c>
      <c r="M71" s="15">
        <v>1</v>
      </c>
      <c r="N71" s="14">
        <f t="shared" si="13"/>
        <v>1</v>
      </c>
      <c r="O71" s="16">
        <v>0</v>
      </c>
      <c r="P71" s="16">
        <v>0</v>
      </c>
      <c r="Q71" s="16">
        <v>4.1783137679540665E-2</v>
      </c>
      <c r="R71" s="16">
        <v>0</v>
      </c>
      <c r="S71" s="16">
        <v>3.7320660775686264E-2</v>
      </c>
      <c r="T71" s="13">
        <v>0</v>
      </c>
      <c r="U71" s="11">
        <v>0</v>
      </c>
      <c r="V71" s="17">
        <v>1.0000688505221105</v>
      </c>
      <c r="W71" s="17">
        <v>0.62662439873726927</v>
      </c>
      <c r="X71" s="18">
        <v>1</v>
      </c>
      <c r="Y71" s="18">
        <v>1</v>
      </c>
      <c r="Z71" s="8"/>
      <c r="AA71" s="2"/>
    </row>
    <row r="72" spans="1:27">
      <c r="A72" s="3" t="s">
        <v>104</v>
      </c>
      <c r="B72" s="12">
        <v>14.8162</v>
      </c>
      <c r="C72" s="13">
        <v>0.98812084965563463</v>
      </c>
      <c r="D72" s="13">
        <v>2.0000000000000001E-4</v>
      </c>
      <c r="E72" s="13">
        <v>0</v>
      </c>
      <c r="F72" s="13">
        <v>1.1679150344365424E-2</v>
      </c>
      <c r="G72" s="15">
        <v>0</v>
      </c>
      <c r="H72" s="14">
        <f t="shared" si="10"/>
        <v>0</v>
      </c>
      <c r="I72" s="15">
        <v>0</v>
      </c>
      <c r="J72" s="14">
        <f t="shared" si="11"/>
        <v>0</v>
      </c>
      <c r="K72" s="15">
        <v>0</v>
      </c>
      <c r="L72" s="14">
        <f t="shared" si="12"/>
        <v>0</v>
      </c>
      <c r="M72" s="15">
        <v>0</v>
      </c>
      <c r="N72" s="14">
        <f t="shared" si="13"/>
        <v>0</v>
      </c>
      <c r="O72" s="16">
        <v>2.3922848976098933E-3</v>
      </c>
      <c r="P72" s="16">
        <v>6.5853458119052534E-3</v>
      </c>
      <c r="Q72" s="16">
        <v>1.9804417714996359E-2</v>
      </c>
      <c r="R72" s="16">
        <v>5.3446150730487247E-3</v>
      </c>
      <c r="S72" s="16">
        <v>1.6161806834754728E-2</v>
      </c>
      <c r="T72" s="13">
        <v>0</v>
      </c>
      <c r="U72" s="11">
        <v>0</v>
      </c>
      <c r="V72" s="17">
        <v>0</v>
      </c>
      <c r="W72" s="17">
        <v>0</v>
      </c>
      <c r="X72" s="18">
        <v>0</v>
      </c>
      <c r="Y72" s="18">
        <v>0</v>
      </c>
      <c r="Z72" s="8"/>
      <c r="AA72" s="2"/>
    </row>
    <row r="73" spans="1:27">
      <c r="A73" s="3" t="s">
        <v>105</v>
      </c>
      <c r="B73" s="12">
        <v>0.1812</v>
      </c>
      <c r="C73" s="13">
        <v>0</v>
      </c>
      <c r="D73" s="13">
        <v>0.26029999999999998</v>
      </c>
      <c r="E73" s="13">
        <v>0.1036</v>
      </c>
      <c r="F73" s="13">
        <v>0.6361</v>
      </c>
      <c r="G73" s="15">
        <v>0.11757221211726987</v>
      </c>
      <c r="H73" s="14">
        <f t="shared" si="10"/>
        <v>0.11757221211726987</v>
      </c>
      <c r="I73" s="15">
        <v>0.11757221211726987</v>
      </c>
      <c r="J73" s="14">
        <f t="shared" si="11"/>
        <v>0.11757221211726987</v>
      </c>
      <c r="K73" s="15">
        <v>0.9999829642175716</v>
      </c>
      <c r="L73" s="14">
        <f t="shared" si="12"/>
        <v>0.9999829642175716</v>
      </c>
      <c r="M73" s="15">
        <v>0.9999829642175716</v>
      </c>
      <c r="N73" s="14">
        <f t="shared" si="13"/>
        <v>0.9999829642175716</v>
      </c>
      <c r="O73" s="16">
        <v>0</v>
      </c>
      <c r="P73" s="16">
        <v>3.5336770331592382E-2</v>
      </c>
      <c r="Q73" s="16">
        <v>0.2865403847748802</v>
      </c>
      <c r="R73" s="16">
        <v>3.9175309071352478E-2</v>
      </c>
      <c r="S73" s="16">
        <v>0.38934557926710811</v>
      </c>
      <c r="T73" s="13">
        <v>0</v>
      </c>
      <c r="U73" s="11">
        <v>0</v>
      </c>
      <c r="V73" s="17">
        <v>0.24540430420282175</v>
      </c>
      <c r="W73" s="17">
        <v>0</v>
      </c>
      <c r="X73" s="18">
        <v>0</v>
      </c>
      <c r="Y73" s="18">
        <v>0</v>
      </c>
      <c r="Z73" s="8"/>
      <c r="AA73" s="2"/>
    </row>
    <row r="74" spans="1:27">
      <c r="A74" s="3" t="s">
        <v>106</v>
      </c>
      <c r="B74" s="12">
        <v>28.185600000000001</v>
      </c>
      <c r="C74" s="13">
        <v>3.1496098564565145E-5</v>
      </c>
      <c r="D74" s="13">
        <v>0.2397</v>
      </c>
      <c r="E74" s="13">
        <v>0.2868</v>
      </c>
      <c r="F74" s="13">
        <v>0.47346850390143547</v>
      </c>
      <c r="G74" s="15">
        <v>0.86834354519504631</v>
      </c>
      <c r="H74" s="14">
        <f t="shared" si="10"/>
        <v>0.86834354519504631</v>
      </c>
      <c r="I74" s="15">
        <v>0.90750023082456288</v>
      </c>
      <c r="J74" s="14">
        <f t="shared" si="11"/>
        <v>0.90750023082456288</v>
      </c>
      <c r="K74" s="15">
        <v>0.99981908130006092</v>
      </c>
      <c r="L74" s="14">
        <f t="shared" si="12"/>
        <v>0.99981908130006092</v>
      </c>
      <c r="M74" s="15">
        <v>1</v>
      </c>
      <c r="N74" s="14">
        <f t="shared" si="13"/>
        <v>1</v>
      </c>
      <c r="O74" s="16">
        <v>2.7587855718876231E-2</v>
      </c>
      <c r="P74" s="16">
        <v>7.4056110154968852E-2</v>
      </c>
      <c r="Q74" s="16">
        <v>0.15101887496389643</v>
      </c>
      <c r="R74" s="16">
        <v>6.946951174466677E-2</v>
      </c>
      <c r="S74" s="16">
        <v>0.12910668922472573</v>
      </c>
      <c r="T74" s="13">
        <v>0.26509665885111261</v>
      </c>
      <c r="U74" s="11">
        <v>1</v>
      </c>
      <c r="V74" s="17">
        <v>0.4353416371119827</v>
      </c>
      <c r="W74" s="17">
        <v>3.5479109900090825E-6</v>
      </c>
      <c r="X74" s="18">
        <v>1</v>
      </c>
      <c r="Y74" s="18">
        <v>1</v>
      </c>
      <c r="Z74" s="8"/>
      <c r="AA74" s="2"/>
    </row>
    <row r="75" spans="1:27">
      <c r="A75" s="3" t="s">
        <v>107</v>
      </c>
      <c r="B75" s="12">
        <v>12.111800000000001</v>
      </c>
      <c r="C75" s="13">
        <v>0.99348934117007626</v>
      </c>
      <c r="D75" s="13">
        <v>5.5589107165310691E-3</v>
      </c>
      <c r="E75" s="13">
        <v>0</v>
      </c>
      <c r="F75" s="13">
        <v>9.5174811339270786E-4</v>
      </c>
      <c r="G75" s="15">
        <v>0</v>
      </c>
      <c r="H75" s="14">
        <f t="shared" si="10"/>
        <v>0</v>
      </c>
      <c r="I75" s="15">
        <v>0</v>
      </c>
      <c r="J75" s="14">
        <f t="shared" si="11"/>
        <v>0</v>
      </c>
      <c r="K75" s="15">
        <v>0</v>
      </c>
      <c r="L75" s="14">
        <f t="shared" si="12"/>
        <v>0</v>
      </c>
      <c r="M75" s="15">
        <v>0</v>
      </c>
      <c r="N75" s="14">
        <f t="shared" si="13"/>
        <v>0</v>
      </c>
      <c r="O75" s="16">
        <v>1.0476414055657622E-2</v>
      </c>
      <c r="P75" s="16">
        <v>1.557929324534941E-2</v>
      </c>
      <c r="Q75" s="16">
        <v>3.8557070198317264E-2</v>
      </c>
      <c r="R75" s="16">
        <v>1.4258267468833947E-2</v>
      </c>
      <c r="S75" s="16">
        <v>3.7885996922410708E-2</v>
      </c>
      <c r="T75" s="13">
        <v>0</v>
      </c>
      <c r="U75" s="11">
        <v>1</v>
      </c>
      <c r="V75" s="17">
        <v>0</v>
      </c>
      <c r="W75" s="17">
        <v>0</v>
      </c>
      <c r="X75" s="18">
        <v>0.10650370996345218</v>
      </c>
      <c r="Y75" s="18">
        <v>0.22007769315765699</v>
      </c>
      <c r="Z75" s="8"/>
      <c r="AA75" s="2"/>
    </row>
    <row r="76" spans="1:27">
      <c r="A76" s="3" t="s">
        <v>108</v>
      </c>
      <c r="B76" s="12">
        <v>7.8981000000000003</v>
      </c>
      <c r="C76" s="13">
        <v>1</v>
      </c>
      <c r="D76" s="13">
        <v>0</v>
      </c>
      <c r="E76" s="13">
        <v>0</v>
      </c>
      <c r="F76" s="13">
        <v>0</v>
      </c>
      <c r="G76" s="15">
        <v>0</v>
      </c>
      <c r="H76" s="14">
        <f t="shared" si="10"/>
        <v>0</v>
      </c>
      <c r="I76" s="15">
        <v>0</v>
      </c>
      <c r="J76" s="14">
        <f t="shared" si="11"/>
        <v>0</v>
      </c>
      <c r="K76" s="15">
        <v>0</v>
      </c>
      <c r="L76" s="14">
        <f t="shared" si="12"/>
        <v>0</v>
      </c>
      <c r="M76" s="15">
        <v>0</v>
      </c>
      <c r="N76" s="14">
        <f t="shared" si="13"/>
        <v>0</v>
      </c>
      <c r="O76" s="16">
        <v>2.629733950275218E-2</v>
      </c>
      <c r="P76" s="16">
        <v>3.7958873351847784E-2</v>
      </c>
      <c r="Q76" s="16">
        <v>0.20976196382227749</v>
      </c>
      <c r="R76" s="16">
        <v>3.692803429006989E-2</v>
      </c>
      <c r="S76" s="16">
        <v>0.19945695865439914</v>
      </c>
      <c r="T76" s="13">
        <v>0</v>
      </c>
      <c r="U76" s="11">
        <v>0</v>
      </c>
      <c r="V76" s="17">
        <v>0</v>
      </c>
      <c r="W76" s="17">
        <v>0</v>
      </c>
      <c r="X76" s="18">
        <v>0</v>
      </c>
      <c r="Y76" s="18">
        <v>2.886237019482913E-2</v>
      </c>
      <c r="Z76" s="8"/>
      <c r="AA76" s="2"/>
    </row>
    <row r="77" spans="1:27">
      <c r="A77" s="3" t="s">
        <v>109</v>
      </c>
      <c r="B77" s="12">
        <v>1.3</v>
      </c>
      <c r="C77" s="13">
        <v>0.99978876036053177</v>
      </c>
      <c r="D77" s="13">
        <v>2.1123963946818075E-4</v>
      </c>
      <c r="E77" s="13">
        <v>0</v>
      </c>
      <c r="F77" s="13">
        <v>0</v>
      </c>
      <c r="G77" s="15">
        <v>0</v>
      </c>
      <c r="H77" s="14">
        <f t="shared" si="10"/>
        <v>0</v>
      </c>
      <c r="I77" s="15">
        <v>0</v>
      </c>
      <c r="J77" s="14">
        <f t="shared" si="11"/>
        <v>0</v>
      </c>
      <c r="K77" s="15">
        <v>0</v>
      </c>
      <c r="L77" s="14">
        <f t="shared" si="12"/>
        <v>0</v>
      </c>
      <c r="M77" s="15">
        <v>0</v>
      </c>
      <c r="N77" s="14">
        <f t="shared" si="13"/>
        <v>0</v>
      </c>
      <c r="O77" s="16">
        <v>0</v>
      </c>
      <c r="P77" s="16">
        <v>0</v>
      </c>
      <c r="Q77" s="16">
        <v>2.2631884618908149E-4</v>
      </c>
      <c r="R77" s="16">
        <v>0</v>
      </c>
      <c r="S77" s="16">
        <v>2.2631884618908149E-4</v>
      </c>
      <c r="T77" s="13">
        <v>0</v>
      </c>
      <c r="U77" s="11">
        <v>1</v>
      </c>
      <c r="V77" s="17">
        <v>0</v>
      </c>
      <c r="W77" s="17">
        <v>0</v>
      </c>
      <c r="X77" s="18">
        <v>5.0106923081843308E-5</v>
      </c>
      <c r="Y77" s="18">
        <v>4.9848493826987382E-2</v>
      </c>
      <c r="Z77" s="8"/>
      <c r="AA77" s="2"/>
    </row>
    <row r="78" spans="1:27">
      <c r="A78" s="3" t="s">
        <v>110</v>
      </c>
      <c r="B78" s="12">
        <v>0.8518</v>
      </c>
      <c r="C78" s="13">
        <v>0.84461409201549476</v>
      </c>
      <c r="D78" s="13">
        <v>0.12373789812037508</v>
      </c>
      <c r="E78" s="13">
        <v>2.6130263143689471E-2</v>
      </c>
      <c r="F78" s="13">
        <v>5.5177467204407249E-3</v>
      </c>
      <c r="G78" s="15">
        <v>2.9497039551487556E-2</v>
      </c>
      <c r="H78" s="14">
        <f t="shared" si="10"/>
        <v>2.9497039551487556E-2</v>
      </c>
      <c r="I78" s="15">
        <v>2.9497039551487556E-2</v>
      </c>
      <c r="J78" s="14">
        <f t="shared" si="11"/>
        <v>2.9497039551487556E-2</v>
      </c>
      <c r="K78" s="15">
        <v>0</v>
      </c>
      <c r="L78" s="14">
        <f t="shared" si="12"/>
        <v>0</v>
      </c>
      <c r="M78" s="15">
        <v>0</v>
      </c>
      <c r="N78" s="14">
        <f t="shared" si="13"/>
        <v>0</v>
      </c>
      <c r="O78" s="16">
        <v>0</v>
      </c>
      <c r="P78" s="16">
        <v>6.9333705762341271E-7</v>
      </c>
      <c r="Q78" s="16">
        <v>4.5451631816026649E-4</v>
      </c>
      <c r="R78" s="16">
        <v>6.9333705762341271E-7</v>
      </c>
      <c r="S78" s="16">
        <v>6.9333705762341271E-7</v>
      </c>
      <c r="T78" s="13">
        <v>0.21603381863402912</v>
      </c>
      <c r="U78" s="11">
        <v>0</v>
      </c>
      <c r="V78" s="17">
        <v>0</v>
      </c>
      <c r="W78" s="17">
        <v>0</v>
      </c>
      <c r="X78" s="18">
        <v>6.3720753141167055E-2</v>
      </c>
      <c r="Y78" s="18">
        <v>0.36372561864038272</v>
      </c>
      <c r="Z78" s="8"/>
      <c r="AA78" s="2"/>
    </row>
    <row r="79" spans="1:27">
      <c r="A79" s="3" t="s">
        <v>111</v>
      </c>
      <c r="B79" s="12">
        <v>51.252600000000001</v>
      </c>
      <c r="C79" s="13">
        <v>0.92710000000000004</v>
      </c>
      <c r="D79" s="13">
        <v>1.38E-2</v>
      </c>
      <c r="E79" s="13">
        <v>4.0690531702020132E-2</v>
      </c>
      <c r="F79" s="13">
        <v>1.8375570902604998E-2</v>
      </c>
      <c r="G79" s="15">
        <v>6.5237160477023409E-2</v>
      </c>
      <c r="H79" s="14">
        <f t="shared" si="10"/>
        <v>6.5237160477023409E-2</v>
      </c>
      <c r="I79" s="15">
        <v>6.744385716948896E-2</v>
      </c>
      <c r="J79" s="14">
        <f t="shared" si="11"/>
        <v>6.744385716948896E-2</v>
      </c>
      <c r="K79" s="15">
        <v>0</v>
      </c>
      <c r="L79" s="14">
        <f t="shared" si="12"/>
        <v>0</v>
      </c>
      <c r="M79" s="15">
        <v>0</v>
      </c>
      <c r="N79" s="14">
        <f t="shared" si="13"/>
        <v>0</v>
      </c>
      <c r="O79" s="16">
        <v>6.1719794055269978E-2</v>
      </c>
      <c r="P79" s="16">
        <v>0.13495919793261063</v>
      </c>
      <c r="Q79" s="16">
        <v>0.28483359188130941</v>
      </c>
      <c r="R79" s="16">
        <v>0.15769454705327068</v>
      </c>
      <c r="S79" s="16">
        <v>0.29549514238874319</v>
      </c>
      <c r="T79" s="13">
        <v>0</v>
      </c>
      <c r="U79" s="11">
        <v>2</v>
      </c>
      <c r="V79" s="17">
        <v>0</v>
      </c>
      <c r="W79" s="17">
        <v>0</v>
      </c>
      <c r="X79" s="18">
        <v>0</v>
      </c>
      <c r="Y79" s="18">
        <v>0</v>
      </c>
      <c r="Z79" s="8"/>
      <c r="AA79" s="2"/>
    </row>
    <row r="80" spans="1:27">
      <c r="A80" s="3" t="s">
        <v>112</v>
      </c>
      <c r="B80" s="12">
        <v>1.1600999999999999</v>
      </c>
      <c r="C80" s="13">
        <v>0.23268264544640416</v>
      </c>
      <c r="D80" s="13">
        <v>0.72540035529522418</v>
      </c>
      <c r="E80" s="13">
        <v>3.8630564788680766E-2</v>
      </c>
      <c r="F80" s="13">
        <v>3.286434469690932E-3</v>
      </c>
      <c r="G80" s="15">
        <v>3.8630717399216537E-2</v>
      </c>
      <c r="H80" s="14">
        <f t="shared" si="10"/>
        <v>3.8630717399216537E-2</v>
      </c>
      <c r="I80" s="15">
        <v>0.10345024726909664</v>
      </c>
      <c r="J80" s="14">
        <f t="shared" si="11"/>
        <v>0.10345024726909664</v>
      </c>
      <c r="K80" s="15">
        <v>1</v>
      </c>
      <c r="L80" s="14">
        <f t="shared" si="12"/>
        <v>1</v>
      </c>
      <c r="M80" s="15">
        <v>1</v>
      </c>
      <c r="N80" s="14">
        <f t="shared" si="13"/>
        <v>1</v>
      </c>
      <c r="O80" s="16">
        <v>0.25468072175887169</v>
      </c>
      <c r="P80" s="16">
        <v>0.70470325195183958</v>
      </c>
      <c r="Q80" s="16">
        <v>0.98791912533712611</v>
      </c>
      <c r="R80" s="16">
        <v>0.65065466845562892</v>
      </c>
      <c r="S80" s="16">
        <v>0.98417872817207142</v>
      </c>
      <c r="T80" s="13">
        <v>0</v>
      </c>
      <c r="U80" s="11">
        <v>0</v>
      </c>
      <c r="V80" s="17">
        <v>9.7826835487905377E-3</v>
      </c>
      <c r="W80" s="17">
        <v>0</v>
      </c>
      <c r="X80" s="18">
        <v>0</v>
      </c>
      <c r="Y80" s="18">
        <v>0</v>
      </c>
      <c r="Z80" s="8"/>
      <c r="AA80" s="2"/>
    </row>
    <row r="81" spans="1:27">
      <c r="A81" s="3" t="s">
        <v>113</v>
      </c>
      <c r="B81" s="12">
        <v>0.76680000000000004</v>
      </c>
      <c r="C81" s="13">
        <v>1</v>
      </c>
      <c r="D81" s="13">
        <v>0</v>
      </c>
      <c r="E81" s="13">
        <v>0</v>
      </c>
      <c r="F81" s="13">
        <v>0</v>
      </c>
      <c r="G81" s="15">
        <v>0</v>
      </c>
      <c r="H81" s="14">
        <f t="shared" si="10"/>
        <v>0</v>
      </c>
      <c r="I81" s="15">
        <v>0</v>
      </c>
      <c r="J81" s="14">
        <f t="shared" si="11"/>
        <v>0</v>
      </c>
      <c r="K81" s="15">
        <v>0</v>
      </c>
      <c r="L81" s="14">
        <f t="shared" si="12"/>
        <v>0</v>
      </c>
      <c r="M81" s="15">
        <v>0</v>
      </c>
      <c r="N81" s="14">
        <f t="shared" si="13"/>
        <v>0</v>
      </c>
      <c r="O81" s="16">
        <v>0</v>
      </c>
      <c r="P81" s="16">
        <v>0</v>
      </c>
      <c r="Q81" s="16">
        <v>9.1315206050645407E-3</v>
      </c>
      <c r="R81" s="16">
        <v>0</v>
      </c>
      <c r="S81" s="16">
        <v>0</v>
      </c>
      <c r="T81" s="13">
        <v>0</v>
      </c>
      <c r="U81" s="11">
        <v>0</v>
      </c>
      <c r="V81" s="17">
        <v>0</v>
      </c>
      <c r="W81" s="17">
        <v>0</v>
      </c>
      <c r="X81" s="18">
        <v>0</v>
      </c>
      <c r="Y81" s="18">
        <v>0</v>
      </c>
      <c r="Z81" s="8"/>
      <c r="AA81" s="2"/>
    </row>
    <row r="82" spans="1:27">
      <c r="A82" s="3" t="s">
        <v>114</v>
      </c>
      <c r="B82" s="12">
        <v>3.6698</v>
      </c>
      <c r="C82" s="13">
        <v>1</v>
      </c>
      <c r="D82" s="13">
        <v>0</v>
      </c>
      <c r="E82" s="13">
        <v>0</v>
      </c>
      <c r="F82" s="13">
        <v>0</v>
      </c>
      <c r="G82" s="15">
        <v>0</v>
      </c>
      <c r="H82" s="14">
        <f t="shared" si="10"/>
        <v>0</v>
      </c>
      <c r="I82" s="15">
        <v>0</v>
      </c>
      <c r="J82" s="14">
        <f t="shared" si="11"/>
        <v>0</v>
      </c>
      <c r="K82" s="15">
        <v>0</v>
      </c>
      <c r="L82" s="14">
        <f t="shared" si="12"/>
        <v>0</v>
      </c>
      <c r="M82" s="15">
        <v>0</v>
      </c>
      <c r="N82" s="14">
        <f t="shared" si="13"/>
        <v>0</v>
      </c>
      <c r="O82" s="16">
        <v>4.4874613460592676E-2</v>
      </c>
      <c r="P82" s="16">
        <v>0.13478752826798762</v>
      </c>
      <c r="Q82" s="16">
        <v>0.42465731056610173</v>
      </c>
      <c r="R82" s="16">
        <v>0.10931590468647964</v>
      </c>
      <c r="S82" s="16">
        <v>0.40179050754327483</v>
      </c>
      <c r="T82" s="13">
        <v>0</v>
      </c>
      <c r="U82" s="11">
        <v>0</v>
      </c>
      <c r="V82" s="17">
        <v>0</v>
      </c>
      <c r="W82" s="17">
        <v>0</v>
      </c>
      <c r="X82" s="18">
        <v>0</v>
      </c>
      <c r="Y82" s="18">
        <v>0</v>
      </c>
      <c r="Z82" s="8"/>
      <c r="AA82" s="2"/>
    </row>
    <row r="83" spans="1:27">
      <c r="A83" s="3" t="s">
        <v>115</v>
      </c>
      <c r="B83" s="12">
        <v>5.6553000000000004</v>
      </c>
      <c r="C83" s="13">
        <v>0.96956855141038323</v>
      </c>
      <c r="D83" s="13">
        <v>2.0561251695139018E-2</v>
      </c>
      <c r="E83" s="13">
        <v>7.2859661726941624E-3</v>
      </c>
      <c r="F83" s="13">
        <v>2.5842307217836362E-3</v>
      </c>
      <c r="G83" s="15">
        <v>3.199470850373897E-3</v>
      </c>
      <c r="H83" s="14">
        <f t="shared" si="10"/>
        <v>3.199470850373897E-3</v>
      </c>
      <c r="I83" s="15">
        <v>1.2697113769648594E-2</v>
      </c>
      <c r="J83" s="14">
        <f t="shared" si="11"/>
        <v>1.2697113769648594E-2</v>
      </c>
      <c r="K83" s="15">
        <v>0.11784874435882375</v>
      </c>
      <c r="L83" s="14">
        <f t="shared" si="12"/>
        <v>0.11784874435882375</v>
      </c>
      <c r="M83" s="15">
        <v>0.17233964245423231</v>
      </c>
      <c r="N83" s="14">
        <f t="shared" si="13"/>
        <v>0.17233964245423231</v>
      </c>
      <c r="O83" s="16">
        <v>2.3585273990703232E-3</v>
      </c>
      <c r="P83" s="16">
        <v>1.4235817248412266E-2</v>
      </c>
      <c r="Q83" s="16">
        <v>6.7983295315329512E-2</v>
      </c>
      <c r="R83" s="16">
        <v>1.2837808300696762E-2</v>
      </c>
      <c r="S83" s="16">
        <v>6.0284576238082151E-2</v>
      </c>
      <c r="T83" s="13">
        <v>0</v>
      </c>
      <c r="U83" s="11">
        <v>1</v>
      </c>
      <c r="V83" s="17">
        <v>0</v>
      </c>
      <c r="W83" s="17">
        <v>0</v>
      </c>
      <c r="X83" s="18">
        <v>0</v>
      </c>
      <c r="Y83" s="18">
        <v>0</v>
      </c>
      <c r="Z83" s="8"/>
      <c r="AA83" s="2"/>
    </row>
    <row r="84" spans="1:27">
      <c r="A84" s="3" t="s">
        <v>116</v>
      </c>
      <c r="B84" s="12">
        <v>6.2572999999999999</v>
      </c>
      <c r="C84" s="13">
        <v>1</v>
      </c>
      <c r="D84" s="13">
        <v>0</v>
      </c>
      <c r="E84" s="13">
        <v>0</v>
      </c>
      <c r="F84" s="13">
        <v>0</v>
      </c>
      <c r="G84" s="15">
        <v>0</v>
      </c>
      <c r="H84" s="14">
        <f t="shared" si="10"/>
        <v>0</v>
      </c>
      <c r="I84" s="15">
        <v>0</v>
      </c>
      <c r="J84" s="14">
        <f t="shared" si="11"/>
        <v>0</v>
      </c>
      <c r="K84" s="15">
        <v>0</v>
      </c>
      <c r="L84" s="14">
        <f t="shared" si="12"/>
        <v>0</v>
      </c>
      <c r="M84" s="15">
        <v>0</v>
      </c>
      <c r="N84" s="14">
        <f t="shared" si="13"/>
        <v>0</v>
      </c>
      <c r="O84" s="16">
        <v>4.6740460355439085E-2</v>
      </c>
      <c r="P84" s="16">
        <v>0.11064204827940469</v>
      </c>
      <c r="Q84" s="16">
        <v>0.31569028291678042</v>
      </c>
      <c r="R84" s="16">
        <v>9.1952493996931103E-2</v>
      </c>
      <c r="S84" s="16">
        <v>0.29908989875580361</v>
      </c>
      <c r="T84" s="13">
        <v>0</v>
      </c>
      <c r="U84" s="11">
        <v>0</v>
      </c>
      <c r="V84" s="17">
        <v>0</v>
      </c>
      <c r="W84" s="17">
        <v>0</v>
      </c>
      <c r="X84" s="18">
        <v>0</v>
      </c>
      <c r="Y84" s="18">
        <v>0</v>
      </c>
      <c r="Z84" s="8"/>
      <c r="AA84" s="2"/>
    </row>
    <row r="85" spans="1:27">
      <c r="A85" s="3" t="s">
        <v>117</v>
      </c>
      <c r="B85" s="12">
        <v>0.55979999999999996</v>
      </c>
      <c r="C85" s="13">
        <v>1</v>
      </c>
      <c r="D85" s="13">
        <v>0</v>
      </c>
      <c r="E85" s="13">
        <v>0</v>
      </c>
      <c r="F85" s="13">
        <v>0</v>
      </c>
      <c r="G85" s="15">
        <v>0</v>
      </c>
      <c r="H85" s="14">
        <f t="shared" si="10"/>
        <v>0</v>
      </c>
      <c r="I85" s="15">
        <v>0</v>
      </c>
      <c r="J85" s="14">
        <f t="shared" si="11"/>
        <v>0</v>
      </c>
      <c r="K85" s="15">
        <v>0</v>
      </c>
      <c r="L85" s="14">
        <f t="shared" si="12"/>
        <v>0</v>
      </c>
      <c r="M85" s="15">
        <v>0</v>
      </c>
      <c r="N85" s="14">
        <f t="shared" si="13"/>
        <v>0</v>
      </c>
      <c r="O85" s="16">
        <v>0</v>
      </c>
      <c r="P85" s="16">
        <v>3.9661573937087718E-3</v>
      </c>
      <c r="Q85" s="16">
        <v>0.14149277650537961</v>
      </c>
      <c r="R85" s="16">
        <v>0</v>
      </c>
      <c r="S85" s="16">
        <v>0.12106703516855237</v>
      </c>
      <c r="T85" s="13">
        <v>0</v>
      </c>
      <c r="U85" s="11">
        <v>0</v>
      </c>
      <c r="V85" s="17">
        <v>0</v>
      </c>
      <c r="W85" s="17">
        <v>0</v>
      </c>
      <c r="X85" s="18">
        <v>0</v>
      </c>
      <c r="Y85" s="18">
        <v>0</v>
      </c>
      <c r="Z85" s="8"/>
      <c r="AA85" s="2"/>
    </row>
    <row r="86" spans="1:27">
      <c r="A86" s="3" t="s">
        <v>118</v>
      </c>
      <c r="B86" s="12">
        <v>2.4601000000000002</v>
      </c>
      <c r="C86" s="13">
        <v>1</v>
      </c>
      <c r="D86" s="13">
        <v>0</v>
      </c>
      <c r="E86" s="13">
        <v>0</v>
      </c>
      <c r="F86" s="13">
        <v>0</v>
      </c>
      <c r="G86" s="15">
        <v>0</v>
      </c>
      <c r="H86" s="14">
        <f t="shared" si="10"/>
        <v>0</v>
      </c>
      <c r="I86" s="15">
        <v>0</v>
      </c>
      <c r="J86" s="14">
        <f t="shared" si="11"/>
        <v>0</v>
      </c>
      <c r="K86" s="15">
        <v>0</v>
      </c>
      <c r="L86" s="14">
        <f t="shared" si="12"/>
        <v>0</v>
      </c>
      <c r="M86" s="15">
        <v>0</v>
      </c>
      <c r="N86" s="14">
        <f t="shared" si="13"/>
        <v>0</v>
      </c>
      <c r="O86" s="16">
        <v>1.639047630265729E-3</v>
      </c>
      <c r="P86" s="16">
        <v>1.3285970086604608E-2</v>
      </c>
      <c r="Q86" s="16">
        <v>9.5283021727364331E-2</v>
      </c>
      <c r="R86" s="16">
        <v>1.0144155282126255E-2</v>
      </c>
      <c r="S86" s="16">
        <v>7.6144530526032275E-2</v>
      </c>
      <c r="T86" s="13">
        <v>0</v>
      </c>
      <c r="U86" s="11">
        <v>2</v>
      </c>
      <c r="V86" s="17">
        <v>0</v>
      </c>
      <c r="W86" s="17">
        <v>0</v>
      </c>
      <c r="X86" s="18">
        <v>0</v>
      </c>
      <c r="Y86" s="18">
        <v>0</v>
      </c>
      <c r="Z86" s="8"/>
      <c r="AA86" s="2"/>
    </row>
    <row r="87" spans="1:27">
      <c r="A87" s="3" t="s">
        <v>119</v>
      </c>
      <c r="B87" s="12">
        <v>0.4531</v>
      </c>
      <c r="C87" s="13">
        <v>1</v>
      </c>
      <c r="D87" s="13">
        <v>0</v>
      </c>
      <c r="E87" s="13">
        <v>0</v>
      </c>
      <c r="F87" s="13">
        <v>0</v>
      </c>
      <c r="G87" s="15">
        <v>0</v>
      </c>
      <c r="H87" s="14">
        <f t="shared" si="10"/>
        <v>0</v>
      </c>
      <c r="I87" s="15">
        <v>0</v>
      </c>
      <c r="J87" s="14">
        <f t="shared" si="11"/>
        <v>0</v>
      </c>
      <c r="K87" s="15">
        <v>0</v>
      </c>
      <c r="L87" s="14">
        <f t="shared" si="12"/>
        <v>0</v>
      </c>
      <c r="M87" s="15">
        <v>0</v>
      </c>
      <c r="N87" s="14">
        <f t="shared" si="13"/>
        <v>0</v>
      </c>
      <c r="O87" s="16">
        <v>0</v>
      </c>
      <c r="P87" s="16">
        <v>0</v>
      </c>
      <c r="Q87" s="16">
        <v>8.2133645575406082E-3</v>
      </c>
      <c r="R87" s="16">
        <v>0</v>
      </c>
      <c r="S87" s="16">
        <v>8.6287840675711089E-3</v>
      </c>
      <c r="T87" s="13">
        <v>0</v>
      </c>
      <c r="U87" s="11">
        <v>0</v>
      </c>
      <c r="V87" s="17">
        <v>0</v>
      </c>
      <c r="W87" s="17">
        <v>0</v>
      </c>
      <c r="X87" s="18">
        <v>0</v>
      </c>
      <c r="Y87" s="18">
        <v>0</v>
      </c>
      <c r="Z87" s="8"/>
      <c r="AA87" s="2"/>
    </row>
    <row r="88" spans="1:27">
      <c r="A88" s="3" t="s">
        <v>120</v>
      </c>
      <c r="B88" s="12">
        <v>2.3460999999999999</v>
      </c>
      <c r="C88" s="13">
        <v>0</v>
      </c>
      <c r="D88" s="13">
        <v>0</v>
      </c>
      <c r="E88" s="13">
        <v>5.2273929504540462E-3</v>
      </c>
      <c r="F88" s="13">
        <v>0.99482723272387363</v>
      </c>
      <c r="G88" s="15">
        <v>0</v>
      </c>
      <c r="H88" s="14">
        <f t="shared" si="10"/>
        <v>0</v>
      </c>
      <c r="I88" s="15">
        <v>0</v>
      </c>
      <c r="J88" s="14">
        <f t="shared" si="11"/>
        <v>0</v>
      </c>
      <c r="K88" s="15">
        <v>1</v>
      </c>
      <c r="L88" s="14">
        <f t="shared" si="12"/>
        <v>1</v>
      </c>
      <c r="M88" s="15">
        <v>1</v>
      </c>
      <c r="N88" s="14">
        <f t="shared" si="13"/>
        <v>1</v>
      </c>
      <c r="O88" s="16">
        <v>0</v>
      </c>
      <c r="P88" s="16">
        <v>4.351977484733387E-3</v>
      </c>
      <c r="Q88" s="16">
        <v>2.5088563088117771E-2</v>
      </c>
      <c r="R88" s="16">
        <v>0</v>
      </c>
      <c r="S88" s="16">
        <v>1.6136188061592217E-2</v>
      </c>
      <c r="T88" s="13">
        <v>0.90082285856394018</v>
      </c>
      <c r="U88" s="11">
        <v>0</v>
      </c>
      <c r="V88" s="17">
        <v>0.96437676945234641</v>
      </c>
      <c r="W88" s="17">
        <v>0.54424698254984016</v>
      </c>
      <c r="X88" s="18">
        <v>0.90061531645609749</v>
      </c>
      <c r="Y88" s="18">
        <v>0.96034140233572318</v>
      </c>
      <c r="Z88" s="8"/>
      <c r="AA88" s="2"/>
    </row>
    <row r="89" spans="1:27">
      <c r="A89" s="3" t="s">
        <v>121</v>
      </c>
      <c r="B89" s="12">
        <v>3.0499000000000001</v>
      </c>
      <c r="C89" s="13">
        <v>1</v>
      </c>
      <c r="D89" s="13">
        <v>0</v>
      </c>
      <c r="E89" s="13">
        <v>0</v>
      </c>
      <c r="F89" s="13">
        <v>0</v>
      </c>
      <c r="G89" s="15">
        <v>0</v>
      </c>
      <c r="H89" s="14">
        <f t="shared" si="10"/>
        <v>0</v>
      </c>
      <c r="I89" s="15">
        <v>0</v>
      </c>
      <c r="J89" s="14">
        <f t="shared" si="11"/>
        <v>0</v>
      </c>
      <c r="K89" s="15">
        <v>0.67655788235338865</v>
      </c>
      <c r="L89" s="14">
        <f t="shared" si="12"/>
        <v>0.67655788235338865</v>
      </c>
      <c r="M89" s="15">
        <v>0.95565158069569156</v>
      </c>
      <c r="N89" s="14">
        <f t="shared" si="13"/>
        <v>0.95565158069569156</v>
      </c>
      <c r="O89" s="16">
        <v>0</v>
      </c>
      <c r="P89" s="16">
        <v>1.3087721343188661E-3</v>
      </c>
      <c r="Q89" s="16">
        <v>7.5320399064129309E-2</v>
      </c>
      <c r="R89" s="16">
        <v>0</v>
      </c>
      <c r="S89" s="16">
        <v>7.1847048769070457E-2</v>
      </c>
      <c r="T89" s="13">
        <v>0</v>
      </c>
      <c r="U89" s="11">
        <v>3</v>
      </c>
      <c r="V89" s="17">
        <v>0</v>
      </c>
      <c r="W89" s="17">
        <v>0</v>
      </c>
      <c r="X89" s="18">
        <v>0</v>
      </c>
      <c r="Y89" s="18">
        <v>4.019751467292304E-3</v>
      </c>
      <c r="Z89" s="8"/>
      <c r="AA89" s="2"/>
    </row>
    <row r="90" spans="1:27">
      <c r="A90" s="3" t="s">
        <v>122</v>
      </c>
      <c r="B90" s="12">
        <v>0.37330000000000002</v>
      </c>
      <c r="C90" s="13">
        <v>0</v>
      </c>
      <c r="D90" s="13">
        <v>0</v>
      </c>
      <c r="E90" s="13">
        <v>0.705875305546105</v>
      </c>
      <c r="F90" s="13">
        <v>0.29422056364293592</v>
      </c>
      <c r="G90" s="15">
        <v>0.97477530644440935</v>
      </c>
      <c r="H90" s="14">
        <f t="shared" si="10"/>
        <v>0.97477530644440935</v>
      </c>
      <c r="I90" s="15">
        <v>0.97477530644440935</v>
      </c>
      <c r="J90" s="14">
        <f t="shared" si="11"/>
        <v>0.97477530644440935</v>
      </c>
      <c r="K90" s="15">
        <v>1</v>
      </c>
      <c r="L90" s="14">
        <f t="shared" si="12"/>
        <v>1</v>
      </c>
      <c r="M90" s="15">
        <v>1</v>
      </c>
      <c r="N90" s="14">
        <f t="shared" si="13"/>
        <v>1</v>
      </c>
      <c r="O90" s="16">
        <v>0</v>
      </c>
      <c r="P90" s="16">
        <v>0</v>
      </c>
      <c r="Q90" s="16">
        <v>0.46637928844615589</v>
      </c>
      <c r="R90" s="16">
        <v>0</v>
      </c>
      <c r="S90" s="16">
        <v>0.37568053106782484</v>
      </c>
      <c r="T90" s="13">
        <v>0.94848480275363511</v>
      </c>
      <c r="U90" s="11">
        <v>1</v>
      </c>
      <c r="V90" s="17">
        <v>1.0000958691890409</v>
      </c>
      <c r="W90" s="17">
        <v>0.4926206421595633</v>
      </c>
      <c r="X90" s="18">
        <v>1</v>
      </c>
      <c r="Y90" s="18">
        <v>1</v>
      </c>
      <c r="Z90" s="8"/>
      <c r="AA90" s="2"/>
    </row>
    <row r="91" spans="1:27">
      <c r="A91" s="3" t="s">
        <v>123</v>
      </c>
      <c r="B91" s="12">
        <v>71.179299999999998</v>
      </c>
      <c r="C91" s="13">
        <v>0</v>
      </c>
      <c r="D91" s="13">
        <v>0</v>
      </c>
      <c r="E91" s="13">
        <v>0.72425602061153027</v>
      </c>
      <c r="F91" s="13">
        <v>0.27579999999999999</v>
      </c>
      <c r="G91" s="15">
        <v>6.5725855555975122E-3</v>
      </c>
      <c r="H91" s="14">
        <f t="shared" si="10"/>
        <v>6.5725855555975122E-3</v>
      </c>
      <c r="I91" s="15">
        <v>6.5725855555975122E-3</v>
      </c>
      <c r="J91" s="14">
        <f t="shared" si="11"/>
        <v>6.5725855555975122E-3</v>
      </c>
      <c r="K91" s="15">
        <v>1</v>
      </c>
      <c r="L91" s="14">
        <f t="shared" si="12"/>
        <v>1</v>
      </c>
      <c r="M91" s="15">
        <v>1</v>
      </c>
      <c r="N91" s="14">
        <f t="shared" si="13"/>
        <v>1</v>
      </c>
      <c r="O91" s="16">
        <v>6.0606496551604896E-4</v>
      </c>
      <c r="P91" s="16">
        <v>1.9772501274943279E-3</v>
      </c>
      <c r="Q91" s="16">
        <v>0.11431049086997384</v>
      </c>
      <c r="R91" s="16">
        <v>1.4152889955386327E-3</v>
      </c>
      <c r="S91" s="16">
        <v>2.8740030217881459E-2</v>
      </c>
      <c r="T91" s="13">
        <v>0.69321418812221947</v>
      </c>
      <c r="U91" s="11">
        <v>0</v>
      </c>
      <c r="V91" s="17">
        <v>0.97054697881505425</v>
      </c>
      <c r="W91" s="17">
        <v>0.82501622808301434</v>
      </c>
      <c r="X91" s="18">
        <v>0.96093205285725058</v>
      </c>
      <c r="Y91" s="18">
        <v>0.98992448667381672</v>
      </c>
      <c r="Z91" s="8"/>
      <c r="AA91" s="2"/>
    </row>
    <row r="92" spans="1:27">
      <c r="A92" s="3" t="s">
        <v>124</v>
      </c>
      <c r="B92" s="12">
        <v>0.1867</v>
      </c>
      <c r="C92" s="13">
        <v>9.0034451017573458E-2</v>
      </c>
      <c r="D92" s="13">
        <v>0.14230000000000001</v>
      </c>
      <c r="E92" s="13">
        <v>0.51574613893868038</v>
      </c>
      <c r="F92" s="13">
        <v>0.25191941004374613</v>
      </c>
      <c r="G92" s="15">
        <v>0.53236874049973859</v>
      </c>
      <c r="H92" s="14">
        <f t="shared" si="10"/>
        <v>0.53236874049973859</v>
      </c>
      <c r="I92" s="15">
        <v>0.53236874049973859</v>
      </c>
      <c r="J92" s="14">
        <f t="shared" si="11"/>
        <v>0.53236874049973859</v>
      </c>
      <c r="K92" s="15">
        <v>0.99986214245013383</v>
      </c>
      <c r="L92" s="14">
        <f t="shared" si="12"/>
        <v>0.99986214245013383</v>
      </c>
      <c r="M92" s="15">
        <v>0.99986214245013383</v>
      </c>
      <c r="N92" s="14">
        <f t="shared" si="13"/>
        <v>0.99986214245013383</v>
      </c>
      <c r="O92" s="16">
        <v>2.6641284253249919E-2</v>
      </c>
      <c r="P92" s="16">
        <v>0.11856616538261273</v>
      </c>
      <c r="Q92" s="16">
        <v>0.23367594142864218</v>
      </c>
      <c r="R92" s="16">
        <v>0.1026345733606213</v>
      </c>
      <c r="S92" s="16">
        <v>0.18834464780230153</v>
      </c>
      <c r="T92" s="13">
        <v>0</v>
      </c>
      <c r="U92" s="11">
        <v>0</v>
      </c>
      <c r="V92" s="17">
        <v>0.97848506725034812</v>
      </c>
      <c r="W92" s="17">
        <v>0</v>
      </c>
      <c r="X92" s="18">
        <v>0.99986214245013383</v>
      </c>
      <c r="Y92" s="18">
        <v>0.99986214245013383</v>
      </c>
      <c r="Z92" s="8"/>
      <c r="AA92" s="2"/>
    </row>
    <row r="93" spans="1:27">
      <c r="A93" s="3" t="s">
        <v>125</v>
      </c>
      <c r="B93" s="12">
        <v>11.2918</v>
      </c>
      <c r="C93" s="13">
        <v>3.836147231961462E-5</v>
      </c>
      <c r="D93" s="13">
        <v>0.32040000000000002</v>
      </c>
      <c r="E93" s="13">
        <v>1.4E-2</v>
      </c>
      <c r="F93" s="13">
        <v>0.66556163852768035</v>
      </c>
      <c r="G93" s="15">
        <v>0</v>
      </c>
      <c r="H93" s="14" t="s">
        <v>45</v>
      </c>
      <c r="I93" s="15">
        <v>0</v>
      </c>
      <c r="J93" s="14" t="s">
        <v>45</v>
      </c>
      <c r="K93" s="15">
        <v>1</v>
      </c>
      <c r="L93" s="14">
        <f t="shared" si="12"/>
        <v>1</v>
      </c>
      <c r="M93" s="15">
        <v>1</v>
      </c>
      <c r="N93" s="14">
        <f t="shared" si="13"/>
        <v>1</v>
      </c>
      <c r="O93" s="16">
        <v>1.7987692405653571E-3</v>
      </c>
      <c r="P93" s="16">
        <v>2.535524198790981E-3</v>
      </c>
      <c r="Q93" s="16">
        <v>5.6514314626500549E-2</v>
      </c>
      <c r="R93" s="16">
        <v>2.2642059735645953E-3</v>
      </c>
      <c r="S93" s="16">
        <v>4.9256906721440605E-2</v>
      </c>
      <c r="T93" s="13">
        <v>0</v>
      </c>
      <c r="U93" s="11">
        <v>0</v>
      </c>
      <c r="V93" s="17">
        <v>0.53461692491391177</v>
      </c>
      <c r="W93" s="17">
        <v>0.15154199697722684</v>
      </c>
      <c r="X93" s="18">
        <v>0.47278652683083122</v>
      </c>
      <c r="Y93" s="18">
        <v>0.93416037127229479</v>
      </c>
      <c r="Z93" s="8"/>
      <c r="AA93" s="2"/>
    </row>
    <row r="94" spans="1:27">
      <c r="A94" s="3" t="s">
        <v>126</v>
      </c>
      <c r="B94" s="12">
        <v>1.0012000000000001</v>
      </c>
      <c r="C94" s="13">
        <v>1</v>
      </c>
      <c r="D94" s="13">
        <v>0</v>
      </c>
      <c r="E94" s="13">
        <v>0</v>
      </c>
      <c r="F94" s="13">
        <v>0</v>
      </c>
      <c r="G94" s="15">
        <v>0</v>
      </c>
      <c r="H94" s="14">
        <f t="shared" ref="H94:H128" si="14">G94</f>
        <v>0</v>
      </c>
      <c r="I94" s="15">
        <v>0</v>
      </c>
      <c r="J94" s="14">
        <f t="shared" ref="J94:J128" si="15">I94</f>
        <v>0</v>
      </c>
      <c r="K94" s="15">
        <v>0</v>
      </c>
      <c r="L94" s="14">
        <f t="shared" si="12"/>
        <v>0</v>
      </c>
      <c r="M94" s="15">
        <v>0</v>
      </c>
      <c r="N94" s="14">
        <f t="shared" si="13"/>
        <v>0</v>
      </c>
      <c r="O94" s="16">
        <v>3.2710999727558428E-2</v>
      </c>
      <c r="P94" s="16">
        <v>6.9264874676753296E-2</v>
      </c>
      <c r="Q94" s="16">
        <v>0.13982328035209549</v>
      </c>
      <c r="R94" s="16">
        <v>6.6481745953259383E-2</v>
      </c>
      <c r="S94" s="16">
        <v>0.13982330736962845</v>
      </c>
      <c r="T94" s="13">
        <v>0</v>
      </c>
      <c r="U94" s="11">
        <v>2</v>
      </c>
      <c r="V94" s="17">
        <v>0</v>
      </c>
      <c r="W94" s="17">
        <v>0</v>
      </c>
      <c r="X94" s="18">
        <v>0</v>
      </c>
      <c r="Y94" s="18">
        <v>0</v>
      </c>
      <c r="Z94" s="8"/>
      <c r="AA94" s="2"/>
    </row>
    <row r="95" spans="1:27">
      <c r="A95" s="3" t="s">
        <v>127</v>
      </c>
      <c r="B95" s="12">
        <v>1.8857999999999999</v>
      </c>
      <c r="C95" s="13">
        <v>0</v>
      </c>
      <c r="D95" s="13">
        <v>0</v>
      </c>
      <c r="E95" s="13">
        <v>2.0363032216674792E-3</v>
      </c>
      <c r="F95" s="13">
        <v>0.99802995283474383</v>
      </c>
      <c r="G95" s="15">
        <v>0</v>
      </c>
      <c r="H95" s="14">
        <f t="shared" si="14"/>
        <v>0</v>
      </c>
      <c r="I95" s="15">
        <v>0</v>
      </c>
      <c r="J95" s="14">
        <f t="shared" si="15"/>
        <v>0</v>
      </c>
      <c r="K95" s="15">
        <v>1</v>
      </c>
      <c r="L95" s="14">
        <f t="shared" si="12"/>
        <v>1</v>
      </c>
      <c r="M95" s="15">
        <v>1</v>
      </c>
      <c r="N95" s="14">
        <f t="shared" si="13"/>
        <v>1</v>
      </c>
      <c r="O95" s="16">
        <v>1.951426450312865E-2</v>
      </c>
      <c r="P95" s="16">
        <v>3.5176306317506949E-2</v>
      </c>
      <c r="Q95" s="16">
        <v>0.14054948719060084</v>
      </c>
      <c r="R95" s="16">
        <v>3.1180400890868602E-2</v>
      </c>
      <c r="S95" s="16">
        <v>0.14665744856434088</v>
      </c>
      <c r="T95" s="13">
        <v>0.96071784111210645</v>
      </c>
      <c r="U95" s="11">
        <v>0</v>
      </c>
      <c r="V95" s="17">
        <v>0.95018001568314781</v>
      </c>
      <c r="W95" s="17">
        <v>0.21741336852001966</v>
      </c>
      <c r="X95" s="18">
        <v>0.98841477427222935</v>
      </c>
      <c r="Y95" s="18">
        <v>1</v>
      </c>
      <c r="Z95" s="8"/>
      <c r="AA95" s="2"/>
    </row>
    <row r="96" spans="1:27">
      <c r="A96" s="3" t="s">
        <v>128</v>
      </c>
      <c r="B96" s="12">
        <v>2.7656999999999998</v>
      </c>
      <c r="C96" s="13">
        <v>1</v>
      </c>
      <c r="D96" s="13">
        <v>0</v>
      </c>
      <c r="E96" s="13">
        <v>0</v>
      </c>
      <c r="F96" s="13">
        <v>0</v>
      </c>
      <c r="G96" s="15">
        <v>0</v>
      </c>
      <c r="H96" s="14">
        <f t="shared" si="14"/>
        <v>0</v>
      </c>
      <c r="I96" s="15">
        <v>0</v>
      </c>
      <c r="J96" s="14">
        <f t="shared" si="15"/>
        <v>0</v>
      </c>
      <c r="K96" s="15">
        <v>0</v>
      </c>
      <c r="L96" s="14">
        <f t="shared" si="12"/>
        <v>0</v>
      </c>
      <c r="M96" s="15">
        <v>0</v>
      </c>
      <c r="N96" s="14">
        <f t="shared" si="13"/>
        <v>0</v>
      </c>
      <c r="O96" s="16">
        <v>2.5736076278459882E-3</v>
      </c>
      <c r="P96" s="16">
        <v>4.4091258090668906E-3</v>
      </c>
      <c r="Q96" s="16">
        <v>2.7350060645393467E-2</v>
      </c>
      <c r="R96" s="16">
        <v>3.70413548104046E-3</v>
      </c>
      <c r="S96" s="16">
        <v>2.7060791364399324E-2</v>
      </c>
      <c r="T96" s="13">
        <v>0</v>
      </c>
      <c r="U96" s="11">
        <v>0</v>
      </c>
      <c r="V96" s="17">
        <v>0</v>
      </c>
      <c r="W96" s="17">
        <v>0</v>
      </c>
      <c r="X96" s="18">
        <v>0</v>
      </c>
      <c r="Y96" s="18">
        <v>0</v>
      </c>
      <c r="Z96" s="8"/>
      <c r="AA96" s="2"/>
    </row>
    <row r="97" spans="1:27">
      <c r="A97" s="3" t="s">
        <v>129</v>
      </c>
      <c r="B97" s="12">
        <v>3.0577999999999999</v>
      </c>
      <c r="C97" s="13">
        <v>1</v>
      </c>
      <c r="D97" s="13">
        <v>0</v>
      </c>
      <c r="E97" s="13">
        <v>0</v>
      </c>
      <c r="F97" s="13">
        <v>0</v>
      </c>
      <c r="G97" s="15">
        <v>0</v>
      </c>
      <c r="H97" s="14">
        <f t="shared" si="14"/>
        <v>0</v>
      </c>
      <c r="I97" s="15">
        <v>0</v>
      </c>
      <c r="J97" s="14">
        <f t="shared" si="15"/>
        <v>0</v>
      </c>
      <c r="K97" s="15">
        <v>0.1809964233351416</v>
      </c>
      <c r="L97" s="14">
        <f t="shared" si="12"/>
        <v>0.1809964233351416</v>
      </c>
      <c r="M97" s="15">
        <v>0.29087531100771863</v>
      </c>
      <c r="N97" s="14">
        <f t="shared" si="13"/>
        <v>0.29087531100771863</v>
      </c>
      <c r="O97" s="16">
        <v>8.6555400642467466E-3</v>
      </c>
      <c r="P97" s="16">
        <v>1.3363364214819019E-2</v>
      </c>
      <c r="Q97" s="16">
        <v>0.10197588169273988</v>
      </c>
      <c r="R97" s="16">
        <v>1.1563193733943652E-2</v>
      </c>
      <c r="S97" s="16">
        <v>0.10006742621607202</v>
      </c>
      <c r="T97" s="13">
        <v>0</v>
      </c>
      <c r="U97" s="11">
        <v>1</v>
      </c>
      <c r="V97" s="17">
        <v>6.4519376764306043E-6</v>
      </c>
      <c r="W97" s="17">
        <v>0</v>
      </c>
      <c r="X97" s="18">
        <v>0</v>
      </c>
      <c r="Y97" s="18">
        <v>0</v>
      </c>
      <c r="Z97" s="8"/>
      <c r="AA97" s="2"/>
    </row>
    <row r="98" spans="1:27">
      <c r="A98" s="3" t="s">
        <v>130</v>
      </c>
      <c r="B98" s="12">
        <v>60.982500000000002</v>
      </c>
      <c r="C98" s="13">
        <v>0</v>
      </c>
      <c r="D98" s="13">
        <v>3.6400000000000002E-2</v>
      </c>
      <c r="E98" s="13">
        <v>0.67800000000000005</v>
      </c>
      <c r="F98" s="13">
        <v>0.2853</v>
      </c>
      <c r="G98" s="15">
        <v>0.43210938968566887</v>
      </c>
      <c r="H98" s="14">
        <f t="shared" si="14"/>
        <v>0.43210938968566887</v>
      </c>
      <c r="I98" s="15">
        <v>0.46827367518082402</v>
      </c>
      <c r="J98" s="14">
        <f t="shared" si="15"/>
        <v>0.46827367518082402</v>
      </c>
      <c r="K98" s="15">
        <v>1</v>
      </c>
      <c r="L98" s="14">
        <f t="shared" si="12"/>
        <v>1</v>
      </c>
      <c r="M98" s="15">
        <v>1</v>
      </c>
      <c r="N98" s="14">
        <f t="shared" si="13"/>
        <v>1</v>
      </c>
      <c r="O98" s="16">
        <v>8.0050107382978561E-2</v>
      </c>
      <c r="P98" s="16">
        <v>0.18633330658930183</v>
      </c>
      <c r="Q98" s="16">
        <v>0.56997225700517196</v>
      </c>
      <c r="R98" s="16">
        <v>0.19351678026267702</v>
      </c>
      <c r="S98" s="16">
        <v>0.59658639542126835</v>
      </c>
      <c r="T98" s="13">
        <v>0</v>
      </c>
      <c r="U98" s="11">
        <v>0</v>
      </c>
      <c r="V98" s="17">
        <v>0.98343562574129795</v>
      </c>
      <c r="W98" s="17">
        <v>0.51432136439998688</v>
      </c>
      <c r="X98" s="18">
        <v>0</v>
      </c>
      <c r="Y98" s="18">
        <v>0.17707944387105484</v>
      </c>
      <c r="Z98" s="8"/>
      <c r="AA98" s="2"/>
    </row>
    <row r="99" spans="1:27">
      <c r="A99" s="3" t="s">
        <v>131</v>
      </c>
      <c r="B99" s="12">
        <v>37.112499999999997</v>
      </c>
      <c r="C99" s="13">
        <v>0.91548187384305435</v>
      </c>
      <c r="D99" s="13">
        <v>3.9532702420736865E-2</v>
      </c>
      <c r="E99" s="13">
        <v>2.5709468777861531E-2</v>
      </c>
      <c r="F99" s="13">
        <v>1.9275954958347295E-2</v>
      </c>
      <c r="G99" s="15">
        <v>3.7633127228467768E-2</v>
      </c>
      <c r="H99" s="14">
        <f t="shared" si="14"/>
        <v>3.7633127228467768E-2</v>
      </c>
      <c r="I99" s="15">
        <v>5.5070710858053491E-2</v>
      </c>
      <c r="J99" s="14">
        <f t="shared" si="15"/>
        <v>5.5070710858053491E-2</v>
      </c>
      <c r="K99" s="15">
        <v>0</v>
      </c>
      <c r="L99" s="14">
        <f t="shared" si="12"/>
        <v>0</v>
      </c>
      <c r="M99" s="15">
        <v>0</v>
      </c>
      <c r="N99" s="14">
        <f t="shared" si="13"/>
        <v>0</v>
      </c>
      <c r="O99" s="16">
        <v>8.4528822728391795E-2</v>
      </c>
      <c r="P99" s="16">
        <v>0.12289828454443895</v>
      </c>
      <c r="Q99" s="16">
        <v>0.3022847584135453</v>
      </c>
      <c r="R99" s="16">
        <v>0.11772240451225598</v>
      </c>
      <c r="S99" s="16">
        <v>0.29755340762997373</v>
      </c>
      <c r="T99" s="13">
        <v>0</v>
      </c>
      <c r="U99" s="11">
        <v>0</v>
      </c>
      <c r="V99" s="17">
        <v>0</v>
      </c>
      <c r="W99" s="17">
        <v>0</v>
      </c>
      <c r="X99" s="18">
        <v>0</v>
      </c>
      <c r="Y99" s="18">
        <v>0</v>
      </c>
      <c r="Z99" s="8"/>
      <c r="AA99" s="2"/>
    </row>
    <row r="100" spans="1:27">
      <c r="A100" s="3" t="s">
        <v>132</v>
      </c>
      <c r="B100" s="12">
        <v>9.7288999999999994</v>
      </c>
      <c r="C100" s="13">
        <v>0.67508231940129715</v>
      </c>
      <c r="D100" s="13">
        <v>2.3099999999999999E-2</v>
      </c>
      <c r="E100" s="13">
        <v>1.1820409153883771E-2</v>
      </c>
      <c r="F100" s="13">
        <v>0.28999727144481907</v>
      </c>
      <c r="G100" s="15">
        <v>0</v>
      </c>
      <c r="H100" s="14">
        <f t="shared" si="14"/>
        <v>0</v>
      </c>
      <c r="I100" s="15">
        <v>0</v>
      </c>
      <c r="J100" s="14">
        <f t="shared" si="15"/>
        <v>0</v>
      </c>
      <c r="K100" s="15">
        <v>0.4656249487384751</v>
      </c>
      <c r="L100" s="14">
        <f t="shared" si="12"/>
        <v>0.4656249487384751</v>
      </c>
      <c r="M100" s="15">
        <v>0.51900727346182096</v>
      </c>
      <c r="N100" s="14">
        <f t="shared" si="13"/>
        <v>0.51900727346182096</v>
      </c>
      <c r="O100" s="16">
        <v>9.7788997139384003E-3</v>
      </c>
      <c r="P100" s="16">
        <v>2.0641674586022365E-2</v>
      </c>
      <c r="Q100" s="16">
        <v>7.8914444479994544E-2</v>
      </c>
      <c r="R100" s="16">
        <v>2.1924547802514672E-2</v>
      </c>
      <c r="S100" s="16">
        <v>0.15793506371775948</v>
      </c>
      <c r="T100" s="13">
        <v>0</v>
      </c>
      <c r="U100" s="11">
        <v>0</v>
      </c>
      <c r="V100" s="17">
        <v>0.25221741593378594</v>
      </c>
      <c r="W100" s="17">
        <v>5.5652464306370098E-3</v>
      </c>
      <c r="X100" s="18">
        <v>0</v>
      </c>
      <c r="Y100" s="18">
        <v>0</v>
      </c>
      <c r="Z100" s="8"/>
      <c r="AA100" s="2"/>
    </row>
    <row r="101" spans="1:27">
      <c r="A101" s="3" t="s">
        <v>133</v>
      </c>
      <c r="B101" s="12">
        <v>128.2996</v>
      </c>
      <c r="C101" s="13">
        <v>1</v>
      </c>
      <c r="D101" s="13">
        <v>0</v>
      </c>
      <c r="E101" s="13">
        <v>0</v>
      </c>
      <c r="F101" s="13">
        <v>0</v>
      </c>
      <c r="G101" s="15">
        <v>0</v>
      </c>
      <c r="H101" s="14">
        <f t="shared" si="14"/>
        <v>0</v>
      </c>
      <c r="I101" s="15">
        <v>0</v>
      </c>
      <c r="J101" s="14">
        <f t="shared" si="15"/>
        <v>0</v>
      </c>
      <c r="K101" s="15">
        <v>0</v>
      </c>
      <c r="L101" s="14">
        <f t="shared" si="12"/>
        <v>0</v>
      </c>
      <c r="M101" s="15">
        <v>0</v>
      </c>
      <c r="N101" s="14">
        <f t="shared" si="13"/>
        <v>0</v>
      </c>
      <c r="O101" s="16">
        <v>6.0277790592943867E-3</v>
      </c>
      <c r="P101" s="16">
        <v>1.2239567261076808E-2</v>
      </c>
      <c r="Q101" s="16">
        <v>2.8485688601932665E-2</v>
      </c>
      <c r="R101" s="16">
        <v>1.1302317561163401E-2</v>
      </c>
      <c r="S101" s="16">
        <v>2.7123369002544123E-2</v>
      </c>
      <c r="T101" s="13">
        <v>0</v>
      </c>
      <c r="U101" s="11">
        <v>0</v>
      </c>
      <c r="V101" s="17">
        <v>0</v>
      </c>
      <c r="W101" s="17">
        <v>0</v>
      </c>
      <c r="X101" s="18">
        <v>0</v>
      </c>
      <c r="Y101" s="18">
        <v>0</v>
      </c>
      <c r="Z101" s="8"/>
      <c r="AA101" s="2"/>
    </row>
    <row r="102" spans="1:27">
      <c r="A102" s="3" t="s">
        <v>134</v>
      </c>
      <c r="B102" s="12">
        <v>22.565000000000001</v>
      </c>
      <c r="C102" s="13">
        <v>0.2050005962145669</v>
      </c>
      <c r="D102" s="13">
        <v>0.1024</v>
      </c>
      <c r="E102" s="13">
        <v>4.2717225734633324E-2</v>
      </c>
      <c r="F102" s="13">
        <v>0.64988217805079984</v>
      </c>
      <c r="G102" s="15">
        <v>2.2234433860332949E-5</v>
      </c>
      <c r="H102" s="14">
        <f t="shared" si="14"/>
        <v>2.2234433860332949E-5</v>
      </c>
      <c r="I102" s="15">
        <v>2.2234433860332949E-5</v>
      </c>
      <c r="J102" s="14">
        <f t="shared" si="15"/>
        <v>2.2234433860332949E-5</v>
      </c>
      <c r="K102" s="15">
        <v>0.97105738713512069</v>
      </c>
      <c r="L102" s="14">
        <f t="shared" si="12"/>
        <v>0.97105738713512069</v>
      </c>
      <c r="M102" s="15">
        <v>0.98998167252251712</v>
      </c>
      <c r="N102" s="14">
        <f t="shared" si="13"/>
        <v>0.98998167252251712</v>
      </c>
      <c r="O102" s="16">
        <v>7.3283834055545751E-3</v>
      </c>
      <c r="P102" s="16">
        <v>3.4340928406176953E-2</v>
      </c>
      <c r="Q102" s="16">
        <v>0.27724934209443208</v>
      </c>
      <c r="R102" s="16">
        <v>2.089463934026058E-2</v>
      </c>
      <c r="S102" s="16">
        <v>0.2762076130240208</v>
      </c>
      <c r="T102" s="13">
        <v>0</v>
      </c>
      <c r="U102" s="11">
        <v>0</v>
      </c>
      <c r="V102" s="17">
        <v>0.51100208748545095</v>
      </c>
      <c r="W102" s="17">
        <v>2.4415495985667937E-3</v>
      </c>
      <c r="X102" s="18">
        <v>0</v>
      </c>
      <c r="Y102" s="18">
        <v>0</v>
      </c>
      <c r="Z102" s="8"/>
      <c r="AA102" s="2"/>
    </row>
    <row r="103" spans="1:27">
      <c r="A103" s="3" t="s">
        <v>135</v>
      </c>
      <c r="B103" s="12">
        <v>1.8253999999999999</v>
      </c>
      <c r="C103" s="13">
        <v>0.95982773698430246</v>
      </c>
      <c r="D103" s="13">
        <v>4.0172263015697547E-2</v>
      </c>
      <c r="E103" s="13">
        <v>0</v>
      </c>
      <c r="F103" s="13">
        <v>0</v>
      </c>
      <c r="G103" s="15">
        <v>0</v>
      </c>
      <c r="H103" s="14">
        <f t="shared" si="14"/>
        <v>0</v>
      </c>
      <c r="I103" s="15">
        <v>0</v>
      </c>
      <c r="J103" s="14">
        <f t="shared" si="15"/>
        <v>0</v>
      </c>
      <c r="K103" s="15">
        <v>0.39159810487315994</v>
      </c>
      <c r="L103" s="14">
        <f t="shared" si="12"/>
        <v>0.39159810487315994</v>
      </c>
      <c r="M103" s="15">
        <v>0.44810754358063387</v>
      </c>
      <c r="N103" s="14">
        <f t="shared" si="13"/>
        <v>0.44810754358063387</v>
      </c>
      <c r="O103" s="16">
        <v>0</v>
      </c>
      <c r="P103" s="16">
        <v>1.4658822811640519E-2</v>
      </c>
      <c r="Q103" s="16">
        <v>7.8733316444538182E-2</v>
      </c>
      <c r="R103" s="16">
        <v>7.231291771666485E-3</v>
      </c>
      <c r="S103" s="16">
        <v>7.5314748062114065E-2</v>
      </c>
      <c r="T103" s="13">
        <v>0.45269824229492556</v>
      </c>
      <c r="U103" s="11">
        <v>0</v>
      </c>
      <c r="V103" s="17">
        <v>5.4378706869199689E-3</v>
      </c>
      <c r="W103" s="17">
        <v>0</v>
      </c>
      <c r="X103" s="18">
        <v>0</v>
      </c>
      <c r="Y103" s="18">
        <v>3.7312595192009919E-2</v>
      </c>
      <c r="Z103" s="8"/>
      <c r="AA103" s="2"/>
    </row>
    <row r="104" spans="1:27">
      <c r="A104" s="3" t="s">
        <v>136</v>
      </c>
      <c r="B104" s="12">
        <v>4.8373999999999997</v>
      </c>
      <c r="C104" s="13">
        <v>0.99513219158069333</v>
      </c>
      <c r="D104" s="13">
        <v>4.3738662303027037E-3</v>
      </c>
      <c r="E104" s="13">
        <v>0</v>
      </c>
      <c r="F104" s="13">
        <v>4.9394218900395055E-4</v>
      </c>
      <c r="G104" s="15">
        <v>0</v>
      </c>
      <c r="H104" s="14">
        <f t="shared" si="14"/>
        <v>0</v>
      </c>
      <c r="I104" s="15">
        <v>0</v>
      </c>
      <c r="J104" s="14">
        <f t="shared" si="15"/>
        <v>0</v>
      </c>
      <c r="K104" s="15">
        <v>3.5836452505188118E-2</v>
      </c>
      <c r="L104" s="14">
        <f t="shared" si="12"/>
        <v>3.5836452505188118E-2</v>
      </c>
      <c r="M104" s="15">
        <v>5.1804028062026712E-2</v>
      </c>
      <c r="N104" s="14">
        <f t="shared" si="13"/>
        <v>5.1804028062026712E-2</v>
      </c>
      <c r="O104" s="16">
        <v>8.8244079988622609E-5</v>
      </c>
      <c r="P104" s="16">
        <v>3.8141225064145827E-3</v>
      </c>
      <c r="Q104" s="16">
        <v>3.5671803935117007E-2</v>
      </c>
      <c r="R104" s="16">
        <v>3.2910061036770378E-3</v>
      </c>
      <c r="S104" s="16">
        <v>3.270379715961922E-2</v>
      </c>
      <c r="T104" s="13">
        <v>3.1396995287436644E-3</v>
      </c>
      <c r="U104" s="11">
        <v>0</v>
      </c>
      <c r="V104" s="17">
        <v>1.0440611869680925E-3</v>
      </c>
      <c r="W104" s="17">
        <v>0</v>
      </c>
      <c r="X104" s="18">
        <v>0</v>
      </c>
      <c r="Y104" s="18">
        <v>0</v>
      </c>
      <c r="Z104" s="8"/>
      <c r="AA104" s="2"/>
    </row>
    <row r="105" spans="1:27">
      <c r="A105" s="3" t="s">
        <v>137</v>
      </c>
      <c r="B105" s="12">
        <v>5.2862</v>
      </c>
      <c r="C105" s="13">
        <v>1</v>
      </c>
      <c r="D105" s="13">
        <v>0</v>
      </c>
      <c r="E105" s="13">
        <v>0</v>
      </c>
      <c r="F105" s="13">
        <v>0</v>
      </c>
      <c r="G105" s="15">
        <v>0</v>
      </c>
      <c r="H105" s="14">
        <f t="shared" si="14"/>
        <v>0</v>
      </c>
      <c r="I105" s="15">
        <v>0</v>
      </c>
      <c r="J105" s="14">
        <f t="shared" si="15"/>
        <v>0</v>
      </c>
      <c r="K105" s="15">
        <v>0</v>
      </c>
      <c r="L105" s="14">
        <f t="shared" si="12"/>
        <v>0</v>
      </c>
      <c r="M105" s="15">
        <v>0</v>
      </c>
      <c r="N105" s="14">
        <f t="shared" si="13"/>
        <v>0</v>
      </c>
      <c r="O105" s="16">
        <v>1.6949793802731639E-2</v>
      </c>
      <c r="P105" s="16">
        <v>1.9749536529075708E-2</v>
      </c>
      <c r="Q105" s="16">
        <v>4.1396143409415269E-2</v>
      </c>
      <c r="R105" s="16">
        <v>1.9219855472740341E-2</v>
      </c>
      <c r="S105" s="16">
        <v>3.9795104856194238E-2</v>
      </c>
      <c r="T105" s="13">
        <v>0</v>
      </c>
      <c r="U105" s="11">
        <v>0</v>
      </c>
      <c r="V105" s="17">
        <v>0</v>
      </c>
      <c r="W105" s="17">
        <v>0</v>
      </c>
      <c r="X105" s="18">
        <v>0</v>
      </c>
      <c r="Y105" s="18">
        <v>0</v>
      </c>
      <c r="Z105" s="8"/>
      <c r="AA105" s="2"/>
    </row>
    <row r="106" spans="1:27">
      <c r="A106" s="3" t="s">
        <v>138</v>
      </c>
      <c r="B106" s="12">
        <v>1.0720000000000001</v>
      </c>
      <c r="C106" s="13">
        <v>1</v>
      </c>
      <c r="D106" s="13">
        <v>0</v>
      </c>
      <c r="E106" s="13">
        <v>0</v>
      </c>
      <c r="F106" s="13">
        <v>0</v>
      </c>
      <c r="G106" s="15">
        <v>0</v>
      </c>
      <c r="H106" s="14">
        <f t="shared" si="14"/>
        <v>0</v>
      </c>
      <c r="I106" s="15">
        <v>0</v>
      </c>
      <c r="J106" s="14">
        <f t="shared" si="15"/>
        <v>0</v>
      </c>
      <c r="K106" s="15">
        <v>0</v>
      </c>
      <c r="L106" s="14">
        <f t="shared" si="12"/>
        <v>0</v>
      </c>
      <c r="M106" s="15">
        <v>0</v>
      </c>
      <c r="N106" s="14">
        <f t="shared" si="13"/>
        <v>0</v>
      </c>
      <c r="O106" s="16">
        <v>0</v>
      </c>
      <c r="P106" s="16">
        <v>2.456058675302817E-2</v>
      </c>
      <c r="Q106" s="16">
        <v>0.12189352692272853</v>
      </c>
      <c r="R106" s="16">
        <v>1.8680884201005967E-2</v>
      </c>
      <c r="S106" s="16">
        <v>0.11278837986363432</v>
      </c>
      <c r="T106" s="13">
        <v>0</v>
      </c>
      <c r="U106" s="11">
        <v>0</v>
      </c>
      <c r="V106" s="17">
        <v>0</v>
      </c>
      <c r="W106" s="17">
        <v>0</v>
      </c>
      <c r="X106" s="18">
        <v>0</v>
      </c>
      <c r="Y106" s="18">
        <v>0</v>
      </c>
      <c r="Z106" s="8"/>
      <c r="AA106" s="2"/>
    </row>
    <row r="107" spans="1:27">
      <c r="A107" s="3" t="s">
        <v>139</v>
      </c>
      <c r="B107" s="12">
        <v>1.8907</v>
      </c>
      <c r="C107" s="13">
        <v>1</v>
      </c>
      <c r="D107" s="13">
        <v>0</v>
      </c>
      <c r="E107" s="13">
        <v>0</v>
      </c>
      <c r="F107" s="13">
        <v>0</v>
      </c>
      <c r="G107" s="15">
        <v>0</v>
      </c>
      <c r="H107" s="14">
        <f t="shared" si="14"/>
        <v>0</v>
      </c>
      <c r="I107" s="15">
        <v>0</v>
      </c>
      <c r="J107" s="14">
        <f t="shared" si="15"/>
        <v>0</v>
      </c>
      <c r="K107" s="15">
        <v>0</v>
      </c>
      <c r="L107" s="14">
        <f t="shared" si="12"/>
        <v>0</v>
      </c>
      <c r="M107" s="15">
        <v>0</v>
      </c>
      <c r="N107" s="14">
        <f t="shared" si="13"/>
        <v>0</v>
      </c>
      <c r="O107" s="16">
        <v>2.0612097372275928E-3</v>
      </c>
      <c r="P107" s="16">
        <v>2.0612097372275928E-3</v>
      </c>
      <c r="Q107" s="16">
        <v>6.7325284640859989E-2</v>
      </c>
      <c r="R107" s="16">
        <v>2.0612106361358488E-3</v>
      </c>
      <c r="S107" s="16">
        <v>2.4595081800646689E-2</v>
      </c>
      <c r="T107" s="13">
        <v>0</v>
      </c>
      <c r="U107" s="11">
        <v>0</v>
      </c>
      <c r="V107" s="17">
        <v>0</v>
      </c>
      <c r="W107" s="17">
        <v>0</v>
      </c>
      <c r="X107" s="18">
        <v>0</v>
      </c>
      <c r="Y107" s="18">
        <v>0</v>
      </c>
      <c r="Z107" s="8"/>
      <c r="AA107" s="2"/>
    </row>
    <row r="108" spans="1:27">
      <c r="A108" s="3" t="s">
        <v>140</v>
      </c>
      <c r="B108" s="12">
        <v>1.9489000000000001</v>
      </c>
      <c r="C108" s="13">
        <v>1</v>
      </c>
      <c r="D108" s="13">
        <v>0</v>
      </c>
      <c r="E108" s="13">
        <v>0</v>
      </c>
      <c r="F108" s="13">
        <v>0</v>
      </c>
      <c r="G108" s="15">
        <v>0</v>
      </c>
      <c r="H108" s="14">
        <f t="shared" si="14"/>
        <v>0</v>
      </c>
      <c r="I108" s="15">
        <v>0</v>
      </c>
      <c r="J108" s="14">
        <f t="shared" si="15"/>
        <v>0</v>
      </c>
      <c r="K108" s="15">
        <v>8.1677697163303392E-2</v>
      </c>
      <c r="L108" s="14">
        <f t="shared" si="12"/>
        <v>8.1677697163303392E-2</v>
      </c>
      <c r="M108" s="15">
        <v>0.16527999502170401</v>
      </c>
      <c r="N108" s="14">
        <f t="shared" si="13"/>
        <v>0.16527999502170401</v>
      </c>
      <c r="O108" s="16">
        <v>0</v>
      </c>
      <c r="P108" s="16">
        <v>1.4572322848786495E-2</v>
      </c>
      <c r="Q108" s="16">
        <v>0.17405171599426802</v>
      </c>
      <c r="R108" s="16">
        <v>1.210939504335779E-2</v>
      </c>
      <c r="S108" s="16">
        <v>0.14607807458117036</v>
      </c>
      <c r="T108" s="13">
        <v>0</v>
      </c>
      <c r="U108" s="11">
        <v>0</v>
      </c>
      <c r="V108" s="17">
        <v>0</v>
      </c>
      <c r="W108" s="17">
        <v>0</v>
      </c>
      <c r="X108" s="18">
        <v>0</v>
      </c>
      <c r="Y108" s="18">
        <v>0</v>
      </c>
      <c r="Z108" s="8"/>
      <c r="AA108" s="2"/>
    </row>
    <row r="109" spans="1:27">
      <c r="A109" s="3" t="s">
        <v>141</v>
      </c>
      <c r="B109" s="12">
        <v>7.1904000000000003</v>
      </c>
      <c r="C109" s="13">
        <v>0.9617</v>
      </c>
      <c r="D109" s="13">
        <v>7.7999999999999996E-3</v>
      </c>
      <c r="E109" s="13">
        <v>1.6989735004378448E-2</v>
      </c>
      <c r="F109" s="13">
        <v>1.3556414165131729E-2</v>
      </c>
      <c r="G109" s="15">
        <v>3.3502575566036377E-2</v>
      </c>
      <c r="H109" s="14">
        <f t="shared" si="14"/>
        <v>3.3502575566036377E-2</v>
      </c>
      <c r="I109" s="15">
        <v>3.5257688584876358E-2</v>
      </c>
      <c r="J109" s="14">
        <f t="shared" si="15"/>
        <v>3.5257688584876358E-2</v>
      </c>
      <c r="K109" s="15">
        <v>6.7515810610335163E-3</v>
      </c>
      <c r="L109" s="14">
        <f t="shared" si="12"/>
        <v>6.7515810610335163E-3</v>
      </c>
      <c r="M109" s="15">
        <v>4.4460010725210553E-2</v>
      </c>
      <c r="N109" s="14">
        <f t="shared" si="13"/>
        <v>4.4460010725210553E-2</v>
      </c>
      <c r="O109" s="16">
        <v>0.10534448915519386</v>
      </c>
      <c r="P109" s="16">
        <v>0.19373220803273392</v>
      </c>
      <c r="Q109" s="16">
        <v>0.38387287474001025</v>
      </c>
      <c r="R109" s="16">
        <v>0.17155355900780483</v>
      </c>
      <c r="S109" s="16">
        <v>0.37668295462455209</v>
      </c>
      <c r="T109" s="13">
        <v>0</v>
      </c>
      <c r="U109" s="11">
        <v>1</v>
      </c>
      <c r="V109" s="17">
        <v>1.5722942812835029E-5</v>
      </c>
      <c r="W109" s="17">
        <v>0</v>
      </c>
      <c r="X109" s="18">
        <v>0</v>
      </c>
      <c r="Y109" s="18">
        <v>0</v>
      </c>
      <c r="Z109" s="8"/>
      <c r="AA109" s="2"/>
    </row>
    <row r="110" spans="1:27">
      <c r="A110" s="3" t="s">
        <v>142</v>
      </c>
      <c r="B110" s="12">
        <v>4.8613999999999997</v>
      </c>
      <c r="C110" s="13">
        <v>1</v>
      </c>
      <c r="D110" s="13">
        <v>0</v>
      </c>
      <c r="E110" s="13">
        <v>0</v>
      </c>
      <c r="F110" s="13">
        <v>0</v>
      </c>
      <c r="G110" s="15">
        <v>0</v>
      </c>
      <c r="H110" s="14">
        <f t="shared" si="14"/>
        <v>0</v>
      </c>
      <c r="I110" s="15">
        <v>0</v>
      </c>
      <c r="J110" s="14">
        <f t="shared" si="15"/>
        <v>0</v>
      </c>
      <c r="K110" s="15">
        <v>0</v>
      </c>
      <c r="L110" s="14">
        <f t="shared" si="12"/>
        <v>0</v>
      </c>
      <c r="M110" s="15">
        <v>0</v>
      </c>
      <c r="N110" s="14">
        <f t="shared" si="13"/>
        <v>0</v>
      </c>
      <c r="O110" s="16">
        <v>3.1269053424560829E-2</v>
      </c>
      <c r="P110" s="16">
        <v>0.14738098908291583</v>
      </c>
      <c r="Q110" s="16">
        <v>0.51449809490392484</v>
      </c>
      <c r="R110" s="16">
        <v>0.12255265377911981</v>
      </c>
      <c r="S110" s="16">
        <v>0.47794063695541</v>
      </c>
      <c r="T110" s="13">
        <v>0</v>
      </c>
      <c r="U110" s="11">
        <v>0</v>
      </c>
      <c r="V110" s="17">
        <v>0</v>
      </c>
      <c r="W110" s="17">
        <v>0</v>
      </c>
      <c r="X110" s="18">
        <v>0</v>
      </c>
      <c r="Y110" s="18">
        <v>0</v>
      </c>
      <c r="Z110" s="8"/>
      <c r="AA110" s="2"/>
    </row>
    <row r="111" spans="1:27">
      <c r="A111" s="3" t="s">
        <v>143</v>
      </c>
      <c r="B111" s="12">
        <v>2.0217000000000001</v>
      </c>
      <c r="C111" s="13">
        <v>0.85415676261292628</v>
      </c>
      <c r="D111" s="13">
        <v>5.1299999999999998E-2</v>
      </c>
      <c r="E111" s="13">
        <v>3.9186539295978651E-3</v>
      </c>
      <c r="F111" s="13">
        <v>9.0624583457475885E-2</v>
      </c>
      <c r="G111" s="15">
        <v>6.1483963697646041E-2</v>
      </c>
      <c r="H111" s="14">
        <f t="shared" si="14"/>
        <v>6.1483963697646041E-2</v>
      </c>
      <c r="I111" s="15">
        <v>6.7453064358684284E-2</v>
      </c>
      <c r="J111" s="14">
        <f t="shared" si="15"/>
        <v>6.7453064358684284E-2</v>
      </c>
      <c r="K111" s="15">
        <v>0.26459251349326951</v>
      </c>
      <c r="L111" s="14">
        <f t="shared" si="12"/>
        <v>0.26459251349326951</v>
      </c>
      <c r="M111" s="15">
        <v>0.30842959415091159</v>
      </c>
      <c r="N111" s="14">
        <f t="shared" si="13"/>
        <v>0.30842959415091159</v>
      </c>
      <c r="O111" s="16">
        <v>9.1759250116179941E-2</v>
      </c>
      <c r="P111" s="16">
        <v>0.11929445327257852</v>
      </c>
      <c r="Q111" s="16">
        <v>0.28744331848700899</v>
      </c>
      <c r="R111" s="16">
        <v>0.11428624397227136</v>
      </c>
      <c r="S111" s="16">
        <v>0.27634708033984817</v>
      </c>
      <c r="T111" s="13">
        <v>0</v>
      </c>
      <c r="U111" s="11">
        <v>0</v>
      </c>
      <c r="V111" s="17">
        <v>7.9827557965523072E-2</v>
      </c>
      <c r="W111" s="17">
        <v>0</v>
      </c>
      <c r="X111" s="18">
        <v>0</v>
      </c>
      <c r="Y111" s="18">
        <v>0</v>
      </c>
      <c r="Z111" s="8"/>
      <c r="AA111" s="2"/>
    </row>
    <row r="112" spans="1:27">
      <c r="A112" s="3" t="s">
        <v>144</v>
      </c>
      <c r="B112" s="12">
        <v>18.003299999999999</v>
      </c>
      <c r="C112" s="13">
        <v>1</v>
      </c>
      <c r="D112" s="13">
        <v>0</v>
      </c>
      <c r="E112" s="13">
        <v>0</v>
      </c>
      <c r="F112" s="13">
        <v>0</v>
      </c>
      <c r="G112" s="15">
        <v>0</v>
      </c>
      <c r="H112" s="14">
        <f t="shared" si="14"/>
        <v>0</v>
      </c>
      <c r="I112" s="15">
        <v>0</v>
      </c>
      <c r="J112" s="14">
        <f t="shared" si="15"/>
        <v>0</v>
      </c>
      <c r="K112" s="15">
        <v>0</v>
      </c>
      <c r="L112" s="14">
        <f t="shared" si="12"/>
        <v>0</v>
      </c>
      <c r="M112" s="15">
        <v>0</v>
      </c>
      <c r="N112" s="14">
        <f t="shared" si="13"/>
        <v>0</v>
      </c>
      <c r="O112" s="16">
        <v>1.9643687816597234E-2</v>
      </c>
      <c r="P112" s="16">
        <v>5.0046653278743615E-2</v>
      </c>
      <c r="Q112" s="16">
        <v>0.10370927784557887</v>
      </c>
      <c r="R112" s="16">
        <v>4.4450589273253849E-2</v>
      </c>
      <c r="S112" s="16">
        <v>9.9298862767062707E-2</v>
      </c>
      <c r="T112" s="13">
        <v>0</v>
      </c>
      <c r="U112" s="11">
        <v>0</v>
      </c>
      <c r="V112" s="17">
        <v>0</v>
      </c>
      <c r="W112" s="17">
        <v>0</v>
      </c>
      <c r="X112" s="18">
        <v>0</v>
      </c>
      <c r="Y112" s="18">
        <v>0</v>
      </c>
      <c r="Z112" s="8"/>
      <c r="AA112" s="2"/>
    </row>
    <row r="113" spans="1:27">
      <c r="A113" s="3" t="s">
        <v>145</v>
      </c>
      <c r="B113" s="12">
        <v>4.9352</v>
      </c>
      <c r="C113" s="13">
        <v>0.93528825928963877</v>
      </c>
      <c r="D113" s="13">
        <v>6.0087570629472641E-2</v>
      </c>
      <c r="E113" s="13">
        <v>3.2926382844251419E-3</v>
      </c>
      <c r="F113" s="13">
        <v>1.331531796463434E-3</v>
      </c>
      <c r="G113" s="15">
        <v>0</v>
      </c>
      <c r="H113" s="14">
        <f t="shared" si="14"/>
        <v>0</v>
      </c>
      <c r="I113" s="15">
        <v>0</v>
      </c>
      <c r="J113" s="14">
        <f t="shared" si="15"/>
        <v>0</v>
      </c>
      <c r="K113" s="15">
        <v>0.37369409909794538</v>
      </c>
      <c r="L113" s="14">
        <f t="shared" si="12"/>
        <v>0.37369409909794538</v>
      </c>
      <c r="M113" s="15">
        <v>0.4496758571104616</v>
      </c>
      <c r="N113" s="14">
        <f t="shared" si="13"/>
        <v>0.4496758571104616</v>
      </c>
      <c r="O113" s="16">
        <v>0</v>
      </c>
      <c r="P113" s="16">
        <v>1.7452381569878889E-3</v>
      </c>
      <c r="Q113" s="16">
        <v>1.3875437503227953E-2</v>
      </c>
      <c r="R113" s="16">
        <v>0</v>
      </c>
      <c r="S113" s="16">
        <v>1.2831638986659668E-2</v>
      </c>
      <c r="T113" s="13">
        <v>0</v>
      </c>
      <c r="U113" s="11">
        <v>0</v>
      </c>
      <c r="V113" s="17">
        <v>0</v>
      </c>
      <c r="W113" s="17">
        <v>0</v>
      </c>
      <c r="X113" s="18">
        <v>0</v>
      </c>
      <c r="Y113" s="18">
        <v>0</v>
      </c>
      <c r="Z113" s="8"/>
      <c r="AA113" s="2"/>
    </row>
    <row r="114" spans="1:27">
      <c r="A114" s="3" t="s">
        <v>146</v>
      </c>
      <c r="B114" s="12">
        <v>0.31409999999999999</v>
      </c>
      <c r="C114" s="13">
        <v>1</v>
      </c>
      <c r="D114" s="13">
        <v>0</v>
      </c>
      <c r="E114" s="13">
        <v>0</v>
      </c>
      <c r="F114" s="13">
        <v>0</v>
      </c>
      <c r="G114" s="15">
        <v>0</v>
      </c>
      <c r="H114" s="14">
        <f t="shared" si="14"/>
        <v>0</v>
      </c>
      <c r="I114" s="15">
        <v>0</v>
      </c>
      <c r="J114" s="14">
        <f t="shared" si="15"/>
        <v>0</v>
      </c>
      <c r="K114" s="15">
        <v>0.30899859257412959</v>
      </c>
      <c r="L114" s="14">
        <f t="shared" si="12"/>
        <v>0.30899859257412959</v>
      </c>
      <c r="M114" s="15">
        <v>0.47639264086164912</v>
      </c>
      <c r="N114" s="14">
        <f t="shared" si="13"/>
        <v>0.47639264086164912</v>
      </c>
      <c r="O114" s="16">
        <v>0</v>
      </c>
      <c r="P114" s="16">
        <v>3.5705157275955433E-2</v>
      </c>
      <c r="Q114" s="16">
        <v>8.9936851800398288E-2</v>
      </c>
      <c r="R114" s="16">
        <v>3.1310162686479751E-2</v>
      </c>
      <c r="S114" s="16">
        <v>8.7389892233381408E-2</v>
      </c>
      <c r="T114" s="13">
        <v>0</v>
      </c>
      <c r="U114" s="11">
        <v>0</v>
      </c>
      <c r="V114" s="17">
        <v>0</v>
      </c>
      <c r="W114" s="17">
        <v>0</v>
      </c>
      <c r="X114" s="18">
        <v>0</v>
      </c>
      <c r="Y114" s="18">
        <v>0</v>
      </c>
      <c r="Z114" s="8"/>
      <c r="AA114" s="2"/>
    </row>
    <row r="115" spans="1:27">
      <c r="A115" s="3" t="s">
        <v>147</v>
      </c>
      <c r="B115" s="12">
        <v>10.5221</v>
      </c>
      <c r="C115" s="13">
        <v>0.47931252801828239</v>
      </c>
      <c r="D115" s="13">
        <v>4.4299999999999999E-2</v>
      </c>
      <c r="E115" s="13">
        <v>2.1186206280838449E-2</v>
      </c>
      <c r="F115" s="13">
        <v>0.4552012657008791</v>
      </c>
      <c r="G115" s="15">
        <v>0</v>
      </c>
      <c r="H115" s="14">
        <f t="shared" si="14"/>
        <v>0</v>
      </c>
      <c r="I115" s="15">
        <v>0</v>
      </c>
      <c r="J115" s="14">
        <f t="shared" si="15"/>
        <v>0</v>
      </c>
      <c r="K115" s="15">
        <v>0.68905218089290077</v>
      </c>
      <c r="L115" s="14">
        <f t="shared" si="12"/>
        <v>0.68905218089290077</v>
      </c>
      <c r="M115" s="15">
        <v>0.76582903419210335</v>
      </c>
      <c r="N115" s="14">
        <f t="shared" si="13"/>
        <v>0.76582903419210335</v>
      </c>
      <c r="O115" s="16">
        <v>4.4110381982641491E-4</v>
      </c>
      <c r="P115" s="16">
        <v>1.2081223482413397E-3</v>
      </c>
      <c r="Q115" s="16">
        <v>1.1066627325494722E-2</v>
      </c>
      <c r="R115" s="16">
        <v>1.108085046698682E-3</v>
      </c>
      <c r="S115" s="16">
        <v>9.9944653489544878E-3</v>
      </c>
      <c r="T115" s="13">
        <v>0</v>
      </c>
      <c r="U115" s="11">
        <v>2</v>
      </c>
      <c r="V115" s="17">
        <v>0.54019049543964703</v>
      </c>
      <c r="W115" s="17">
        <v>0.16228582225995383</v>
      </c>
      <c r="X115" s="18">
        <v>0</v>
      </c>
      <c r="Y115" s="18">
        <v>0</v>
      </c>
      <c r="Z115" s="8"/>
      <c r="AA115" s="2"/>
    </row>
    <row r="116" spans="1:27">
      <c r="A116" s="3" t="s">
        <v>148</v>
      </c>
      <c r="B116" s="12">
        <v>0.48930000000000001</v>
      </c>
      <c r="C116" s="13">
        <v>0.77797750243782815</v>
      </c>
      <c r="D116" s="13">
        <v>5.370387712727609E-2</v>
      </c>
      <c r="E116" s="13">
        <v>8.1377453782955647E-2</v>
      </c>
      <c r="F116" s="13">
        <v>8.6941166651940113E-2</v>
      </c>
      <c r="G116" s="15">
        <v>0</v>
      </c>
      <c r="H116" s="14">
        <f t="shared" si="14"/>
        <v>0</v>
      </c>
      <c r="I116" s="15">
        <v>0</v>
      </c>
      <c r="J116" s="14">
        <f t="shared" si="15"/>
        <v>0</v>
      </c>
      <c r="K116" s="15">
        <v>0.70037003903631723</v>
      </c>
      <c r="L116" s="14">
        <f t="shared" si="12"/>
        <v>0.70037003903631723</v>
      </c>
      <c r="M116" s="15">
        <v>0.79829143010525849</v>
      </c>
      <c r="N116" s="14">
        <f t="shared" si="13"/>
        <v>0.79829143010525849</v>
      </c>
      <c r="O116" s="16">
        <v>0</v>
      </c>
      <c r="P116" s="16">
        <v>4.2695512978571633E-3</v>
      </c>
      <c r="Q116" s="16">
        <v>3.8328644899159006E-2</v>
      </c>
      <c r="R116" s="16">
        <v>2.7294338850919883E-3</v>
      </c>
      <c r="S116" s="16">
        <v>3.0516727365363375E-2</v>
      </c>
      <c r="T116" s="13">
        <v>0</v>
      </c>
      <c r="U116" s="11">
        <v>0</v>
      </c>
      <c r="V116" s="17">
        <v>0.41601439444296751</v>
      </c>
      <c r="W116" s="17">
        <v>0</v>
      </c>
      <c r="X116" s="18">
        <v>0</v>
      </c>
      <c r="Y116" s="18">
        <v>0</v>
      </c>
      <c r="Z116" s="8"/>
      <c r="AA116" s="2"/>
    </row>
    <row r="117" spans="1:27">
      <c r="A117" s="3" t="s">
        <v>149</v>
      </c>
      <c r="B117" s="12">
        <v>4.0473999999999997</v>
      </c>
      <c r="C117" s="13">
        <v>0.99865596942478674</v>
      </c>
      <c r="D117" s="13">
        <v>1.3440305752132184E-3</v>
      </c>
      <c r="E117" s="13">
        <v>0</v>
      </c>
      <c r="F117" s="13">
        <v>0</v>
      </c>
      <c r="G117" s="15">
        <v>0</v>
      </c>
      <c r="H117" s="14">
        <f t="shared" si="14"/>
        <v>0</v>
      </c>
      <c r="I117" s="15">
        <v>0</v>
      </c>
      <c r="J117" s="14">
        <f t="shared" si="15"/>
        <v>0</v>
      </c>
      <c r="K117" s="15">
        <v>9.573202366995108E-2</v>
      </c>
      <c r="L117" s="14">
        <f t="shared" si="12"/>
        <v>9.573202366995108E-2</v>
      </c>
      <c r="M117" s="15">
        <v>0.15133029728808767</v>
      </c>
      <c r="N117" s="14">
        <f t="shared" si="13"/>
        <v>0.15133029728808767</v>
      </c>
      <c r="O117" s="16">
        <v>0</v>
      </c>
      <c r="P117" s="16">
        <v>2.5858333744502643E-3</v>
      </c>
      <c r="Q117" s="16">
        <v>1.5539827417889805E-2</v>
      </c>
      <c r="R117" s="16">
        <v>0</v>
      </c>
      <c r="S117" s="16">
        <v>1.4749196395505065E-2</v>
      </c>
      <c r="T117" s="13">
        <v>0</v>
      </c>
      <c r="U117" s="11">
        <v>0</v>
      </c>
      <c r="V117" s="17">
        <v>9.4558810094174783E-4</v>
      </c>
      <c r="W117" s="17">
        <v>0</v>
      </c>
      <c r="X117" s="18">
        <v>0</v>
      </c>
      <c r="Y117" s="18">
        <v>0</v>
      </c>
      <c r="Z117" s="8"/>
      <c r="AA117" s="2"/>
    </row>
    <row r="118" spans="1:27">
      <c r="A118" s="3" t="s">
        <v>150</v>
      </c>
      <c r="B118" s="12">
        <v>23.478200000000001</v>
      </c>
      <c r="C118" s="13">
        <v>0.67709001794444212</v>
      </c>
      <c r="D118" s="13">
        <v>8.6499999999999994E-2</v>
      </c>
      <c r="E118" s="13">
        <v>4.3335322336237408E-2</v>
      </c>
      <c r="F118" s="13">
        <v>0.19307465971932047</v>
      </c>
      <c r="G118" s="15">
        <v>0</v>
      </c>
      <c r="H118" s="14">
        <f t="shared" si="14"/>
        <v>0</v>
      </c>
      <c r="I118" s="15">
        <v>0</v>
      </c>
      <c r="J118" s="14">
        <f t="shared" si="15"/>
        <v>0</v>
      </c>
      <c r="K118" s="15">
        <v>0.60814873720458129</v>
      </c>
      <c r="L118" s="14">
        <f t="shared" si="12"/>
        <v>0.60814873720458129</v>
      </c>
      <c r="M118" s="15">
        <v>0.69456644322998784</v>
      </c>
      <c r="N118" s="14">
        <f t="shared" si="13"/>
        <v>0.69456644322998784</v>
      </c>
      <c r="O118" s="16">
        <v>5.59358448815876E-2</v>
      </c>
      <c r="P118" s="16">
        <v>9.9853909710243535E-2</v>
      </c>
      <c r="Q118" s="16">
        <v>0.27997281855183231</v>
      </c>
      <c r="R118" s="16">
        <v>0.11391276856577121</v>
      </c>
      <c r="S118" s="16">
        <v>0.28454814190478145</v>
      </c>
      <c r="T118" s="13">
        <v>0</v>
      </c>
      <c r="U118" s="11">
        <v>0</v>
      </c>
      <c r="V118" s="17">
        <v>0.29719361435562647</v>
      </c>
      <c r="W118" s="17">
        <v>2.9082780401400318E-2</v>
      </c>
      <c r="X118" s="18">
        <v>0</v>
      </c>
      <c r="Y118" s="18">
        <v>0</v>
      </c>
      <c r="Z118" s="8"/>
      <c r="AA118" s="2"/>
    </row>
    <row r="119" spans="1:27">
      <c r="A119" s="3" t="s">
        <v>151</v>
      </c>
      <c r="B119" s="12">
        <v>1.9699</v>
      </c>
      <c r="C119" s="13">
        <v>1</v>
      </c>
      <c r="D119" s="13">
        <v>0</v>
      </c>
      <c r="E119" s="13">
        <v>0</v>
      </c>
      <c r="F119" s="13">
        <v>0</v>
      </c>
      <c r="G119" s="15">
        <v>0</v>
      </c>
      <c r="H119" s="14">
        <f t="shared" si="14"/>
        <v>0</v>
      </c>
      <c r="I119" s="15">
        <v>0</v>
      </c>
      <c r="J119" s="14">
        <f t="shared" si="15"/>
        <v>0</v>
      </c>
      <c r="K119" s="15">
        <v>0</v>
      </c>
      <c r="L119" s="14">
        <f t="shared" si="12"/>
        <v>0</v>
      </c>
      <c r="M119" s="15">
        <v>0</v>
      </c>
      <c r="N119" s="14">
        <f t="shared" si="13"/>
        <v>0</v>
      </c>
      <c r="O119" s="16">
        <v>0</v>
      </c>
      <c r="P119" s="16">
        <v>0</v>
      </c>
      <c r="Q119" s="16">
        <v>1.8758369054346462E-2</v>
      </c>
      <c r="R119" s="16">
        <v>0</v>
      </c>
      <c r="S119" s="16">
        <v>1.2969658738883394E-2</v>
      </c>
      <c r="T119" s="13">
        <v>0</v>
      </c>
      <c r="U119" s="11">
        <v>0</v>
      </c>
      <c r="V119" s="17">
        <v>0</v>
      </c>
      <c r="W119" s="17">
        <v>0</v>
      </c>
      <c r="X119" s="18">
        <v>0</v>
      </c>
      <c r="Y119" s="18">
        <v>0</v>
      </c>
      <c r="Z119" s="8"/>
      <c r="AA119" s="2"/>
    </row>
    <row r="120" spans="1:27">
      <c r="A120" s="3" t="s">
        <v>152</v>
      </c>
      <c r="B120" s="12">
        <v>1.6273</v>
      </c>
      <c r="C120" s="13">
        <v>1</v>
      </c>
      <c r="D120" s="13">
        <v>0</v>
      </c>
      <c r="E120" s="13">
        <v>0</v>
      </c>
      <c r="F120" s="13">
        <v>0</v>
      </c>
      <c r="G120" s="15">
        <v>0</v>
      </c>
      <c r="H120" s="14">
        <f t="shared" si="14"/>
        <v>0</v>
      </c>
      <c r="I120" s="15">
        <v>0</v>
      </c>
      <c r="J120" s="14">
        <f t="shared" si="15"/>
        <v>0</v>
      </c>
      <c r="K120" s="15">
        <v>0</v>
      </c>
      <c r="L120" s="14">
        <f t="shared" si="12"/>
        <v>0</v>
      </c>
      <c r="M120" s="15">
        <v>0</v>
      </c>
      <c r="N120" s="14">
        <f t="shared" si="13"/>
        <v>0</v>
      </c>
      <c r="O120" s="16">
        <v>0</v>
      </c>
      <c r="P120" s="16">
        <v>1.6412969335768512E-3</v>
      </c>
      <c r="Q120" s="16">
        <v>4.8353783768559144E-2</v>
      </c>
      <c r="R120" s="16">
        <v>1.3954909973634918E-3</v>
      </c>
      <c r="S120" s="16">
        <v>4.3499883989222707E-2</v>
      </c>
      <c r="T120" s="13">
        <v>0</v>
      </c>
      <c r="U120" s="11">
        <v>2</v>
      </c>
      <c r="V120" s="17">
        <v>0</v>
      </c>
      <c r="W120" s="17">
        <v>0</v>
      </c>
      <c r="X120" s="18">
        <v>0</v>
      </c>
      <c r="Y120" s="18">
        <v>0</v>
      </c>
      <c r="Z120" s="8"/>
      <c r="AA120" s="2"/>
    </row>
    <row r="121" spans="1:27">
      <c r="A121" s="3" t="s">
        <v>153</v>
      </c>
      <c r="B121" s="12">
        <v>8.7805999999999997</v>
      </c>
      <c r="C121" s="13">
        <v>1</v>
      </c>
      <c r="D121" s="13">
        <v>0</v>
      </c>
      <c r="E121" s="13">
        <v>0</v>
      </c>
      <c r="F121" s="13">
        <v>0</v>
      </c>
      <c r="G121" s="15">
        <v>0</v>
      </c>
      <c r="H121" s="14">
        <f t="shared" si="14"/>
        <v>0</v>
      </c>
      <c r="I121" s="15">
        <v>0</v>
      </c>
      <c r="J121" s="14">
        <f t="shared" si="15"/>
        <v>0</v>
      </c>
      <c r="K121" s="15">
        <v>0</v>
      </c>
      <c r="L121" s="14">
        <f t="shared" si="12"/>
        <v>0</v>
      </c>
      <c r="M121" s="15">
        <v>0</v>
      </c>
      <c r="N121" s="14">
        <f t="shared" si="13"/>
        <v>0</v>
      </c>
      <c r="O121" s="16">
        <v>1.6255783887239028E-2</v>
      </c>
      <c r="P121" s="16">
        <v>2.1207380656387376E-2</v>
      </c>
      <c r="Q121" s="16">
        <v>4.3678517307820082E-2</v>
      </c>
      <c r="R121" s="16">
        <v>2.0172340932685467E-2</v>
      </c>
      <c r="S121" s="16">
        <v>4.2362913051979027E-2</v>
      </c>
      <c r="T121" s="13">
        <v>0</v>
      </c>
      <c r="U121" s="11">
        <v>1</v>
      </c>
      <c r="V121" s="17">
        <v>0</v>
      </c>
      <c r="W121" s="17">
        <v>0</v>
      </c>
      <c r="X121" s="18">
        <v>0</v>
      </c>
      <c r="Y121" s="18">
        <v>0</v>
      </c>
      <c r="Z121" s="8"/>
      <c r="AA121" s="2"/>
    </row>
    <row r="122" spans="1:27">
      <c r="A122" s="3" t="s">
        <v>154</v>
      </c>
      <c r="B122" s="12">
        <v>1.179</v>
      </c>
      <c r="C122" s="13">
        <v>1</v>
      </c>
      <c r="D122" s="13">
        <v>0</v>
      </c>
      <c r="E122" s="13">
        <v>0</v>
      </c>
      <c r="F122" s="13">
        <v>0</v>
      </c>
      <c r="G122" s="15">
        <v>0</v>
      </c>
      <c r="H122" s="14">
        <f t="shared" si="14"/>
        <v>0</v>
      </c>
      <c r="I122" s="15">
        <v>0</v>
      </c>
      <c r="J122" s="14">
        <f t="shared" si="15"/>
        <v>0</v>
      </c>
      <c r="K122" s="15">
        <v>0</v>
      </c>
      <c r="L122" s="14">
        <f t="shared" si="12"/>
        <v>0</v>
      </c>
      <c r="M122" s="15">
        <v>0</v>
      </c>
      <c r="N122" s="14">
        <f t="shared" si="13"/>
        <v>0</v>
      </c>
      <c r="O122" s="16">
        <v>0.18048849999982355</v>
      </c>
      <c r="P122" s="16">
        <v>0.22741746898598555</v>
      </c>
      <c r="Q122" s="16">
        <v>0.34196663019839774</v>
      </c>
      <c r="R122" s="16">
        <v>0.21653177660105849</v>
      </c>
      <c r="S122" s="16">
        <v>0.33727496225902792</v>
      </c>
      <c r="T122" s="13">
        <v>0</v>
      </c>
      <c r="U122" s="11">
        <v>0</v>
      </c>
      <c r="V122" s="17">
        <v>0</v>
      </c>
      <c r="W122" s="17">
        <v>0</v>
      </c>
      <c r="X122" s="18">
        <v>0</v>
      </c>
      <c r="Y122" s="18">
        <v>0</v>
      </c>
      <c r="Z122" s="8"/>
      <c r="AA122" s="2"/>
    </row>
    <row r="123" spans="1:27">
      <c r="A123" s="3" t="s">
        <v>155</v>
      </c>
      <c r="B123" s="12">
        <v>1.6426000000000001</v>
      </c>
      <c r="C123" s="13">
        <v>1</v>
      </c>
      <c r="D123" s="13">
        <v>0</v>
      </c>
      <c r="E123" s="13">
        <v>0</v>
      </c>
      <c r="F123" s="13">
        <v>0</v>
      </c>
      <c r="G123" s="15">
        <v>0</v>
      </c>
      <c r="H123" s="14">
        <f t="shared" si="14"/>
        <v>0</v>
      </c>
      <c r="I123" s="15">
        <v>0</v>
      </c>
      <c r="J123" s="14">
        <f t="shared" si="15"/>
        <v>0</v>
      </c>
      <c r="K123" s="15">
        <v>0</v>
      </c>
      <c r="L123" s="14">
        <f t="shared" si="12"/>
        <v>0</v>
      </c>
      <c r="M123" s="15">
        <v>0</v>
      </c>
      <c r="N123" s="14">
        <f t="shared" si="13"/>
        <v>0</v>
      </c>
      <c r="O123" s="16">
        <v>0</v>
      </c>
      <c r="P123" s="16">
        <v>0</v>
      </c>
      <c r="Q123" s="16">
        <v>0.14439170951460731</v>
      </c>
      <c r="R123" s="16">
        <v>0</v>
      </c>
      <c r="S123" s="16">
        <v>0.1142419445426878</v>
      </c>
      <c r="T123" s="13">
        <v>0</v>
      </c>
      <c r="U123" s="11">
        <v>0</v>
      </c>
      <c r="V123" s="17">
        <v>0</v>
      </c>
      <c r="W123" s="17">
        <v>0</v>
      </c>
      <c r="X123" s="18">
        <v>0</v>
      </c>
      <c r="Y123" s="18">
        <v>0</v>
      </c>
      <c r="Z123" s="8"/>
      <c r="AA123" s="2"/>
    </row>
    <row r="124" spans="1:27">
      <c r="A124" s="3" t="s">
        <v>156</v>
      </c>
      <c r="B124" s="12">
        <v>20.8355</v>
      </c>
      <c r="C124" s="13">
        <v>1</v>
      </c>
      <c r="D124" s="13">
        <v>0</v>
      </c>
      <c r="E124" s="13">
        <v>0</v>
      </c>
      <c r="F124" s="13">
        <v>0</v>
      </c>
      <c r="G124" s="15">
        <v>0</v>
      </c>
      <c r="H124" s="14">
        <f t="shared" si="14"/>
        <v>0</v>
      </c>
      <c r="I124" s="15">
        <v>0</v>
      </c>
      <c r="J124" s="14">
        <f t="shared" si="15"/>
        <v>0</v>
      </c>
      <c r="K124" s="15">
        <v>0</v>
      </c>
      <c r="L124" s="14">
        <f t="shared" si="12"/>
        <v>0</v>
      </c>
      <c r="M124" s="15">
        <v>0</v>
      </c>
      <c r="N124" s="14">
        <f t="shared" si="13"/>
        <v>0</v>
      </c>
      <c r="O124" s="16">
        <v>1.4928576613789398E-2</v>
      </c>
      <c r="P124" s="16">
        <v>5.09304800742022E-2</v>
      </c>
      <c r="Q124" s="16">
        <v>0.25713997642354874</v>
      </c>
      <c r="R124" s="16">
        <v>3.7242845868184785E-2</v>
      </c>
      <c r="S124" s="16">
        <v>0.23275985018352333</v>
      </c>
      <c r="T124" s="13">
        <v>0</v>
      </c>
      <c r="U124" s="11">
        <v>0</v>
      </c>
      <c r="V124" s="17">
        <v>0</v>
      </c>
      <c r="W124" s="17">
        <v>0</v>
      </c>
      <c r="X124" s="18">
        <v>0</v>
      </c>
      <c r="Y124" s="18">
        <v>0</v>
      </c>
      <c r="Z124" s="8"/>
      <c r="AA124" s="2"/>
    </row>
    <row r="125" spans="1:27">
      <c r="A125" s="3" t="s">
        <v>157</v>
      </c>
      <c r="B125" s="12">
        <v>56.426400000000001</v>
      </c>
      <c r="C125" s="13">
        <v>1</v>
      </c>
      <c r="D125" s="13">
        <v>0</v>
      </c>
      <c r="E125" s="13">
        <v>0</v>
      </c>
      <c r="F125" s="13">
        <v>0</v>
      </c>
      <c r="G125" s="15">
        <v>0</v>
      </c>
      <c r="H125" s="14">
        <f t="shared" si="14"/>
        <v>0</v>
      </c>
      <c r="I125" s="15">
        <v>0</v>
      </c>
      <c r="J125" s="14">
        <f t="shared" si="15"/>
        <v>0</v>
      </c>
      <c r="K125" s="15">
        <v>0</v>
      </c>
      <c r="L125" s="14">
        <f t="shared" si="12"/>
        <v>0</v>
      </c>
      <c r="M125" s="15">
        <v>0</v>
      </c>
      <c r="N125" s="14">
        <f t="shared" si="13"/>
        <v>0</v>
      </c>
      <c r="O125" s="16">
        <v>1.752373800399953E-2</v>
      </c>
      <c r="P125" s="16">
        <v>4.1501142033483263E-2</v>
      </c>
      <c r="Q125" s="16">
        <v>0.18693287769404218</v>
      </c>
      <c r="R125" s="16">
        <v>3.4298985892253095E-2</v>
      </c>
      <c r="S125" s="16">
        <v>0.17071010066829376</v>
      </c>
      <c r="T125" s="13">
        <v>0</v>
      </c>
      <c r="U125" s="11">
        <v>0</v>
      </c>
      <c r="V125" s="17">
        <v>0</v>
      </c>
      <c r="W125" s="17">
        <v>0</v>
      </c>
      <c r="X125" s="18">
        <v>0</v>
      </c>
      <c r="Y125" s="18">
        <v>0</v>
      </c>
      <c r="Z125" s="8"/>
      <c r="AA125" s="2"/>
    </row>
    <row r="126" spans="1:27">
      <c r="A126" s="3" t="s">
        <v>158</v>
      </c>
      <c r="B126" s="12">
        <v>18.267800000000001</v>
      </c>
      <c r="C126" s="13">
        <v>1</v>
      </c>
      <c r="D126" s="13">
        <v>0</v>
      </c>
      <c r="E126" s="13">
        <v>0</v>
      </c>
      <c r="F126" s="13">
        <v>0</v>
      </c>
      <c r="G126" s="15">
        <v>0</v>
      </c>
      <c r="H126" s="14">
        <f t="shared" si="14"/>
        <v>0</v>
      </c>
      <c r="I126" s="15">
        <v>0</v>
      </c>
      <c r="J126" s="14">
        <f t="shared" si="15"/>
        <v>0</v>
      </c>
      <c r="K126" s="15">
        <v>0</v>
      </c>
      <c r="L126" s="14">
        <f t="shared" si="12"/>
        <v>0</v>
      </c>
      <c r="M126" s="15">
        <v>0</v>
      </c>
      <c r="N126" s="14">
        <f t="shared" si="13"/>
        <v>0</v>
      </c>
      <c r="O126" s="16">
        <v>6.3664511689745892E-2</v>
      </c>
      <c r="P126" s="16">
        <v>9.3320769991288494E-2</v>
      </c>
      <c r="Q126" s="16">
        <v>0.22287801704217527</v>
      </c>
      <c r="R126" s="16">
        <v>8.7918165311460045E-2</v>
      </c>
      <c r="S126" s="16">
        <v>0.20193941470632973</v>
      </c>
      <c r="T126" s="13">
        <v>0</v>
      </c>
      <c r="U126" s="11">
        <v>0</v>
      </c>
      <c r="V126" s="17">
        <v>1.3826424750113097E-2</v>
      </c>
      <c r="W126" s="17">
        <v>0</v>
      </c>
      <c r="X126" s="18">
        <v>0</v>
      </c>
      <c r="Y126" s="18">
        <v>0</v>
      </c>
      <c r="Z126" s="8"/>
      <c r="AA126" s="2"/>
    </row>
    <row r="127" spans="1:27">
      <c r="A127" s="3" t="s">
        <v>159</v>
      </c>
      <c r="B127" s="12">
        <v>11.9953</v>
      </c>
      <c r="C127" s="13">
        <v>1</v>
      </c>
      <c r="D127" s="13">
        <v>0</v>
      </c>
      <c r="E127" s="13">
        <v>0</v>
      </c>
      <c r="F127" s="13">
        <v>0</v>
      </c>
      <c r="G127" s="15">
        <v>0</v>
      </c>
      <c r="H127" s="14">
        <f t="shared" si="14"/>
        <v>0</v>
      </c>
      <c r="I127" s="15">
        <v>0</v>
      </c>
      <c r="J127" s="14">
        <f t="shared" si="15"/>
        <v>0</v>
      </c>
      <c r="K127" s="15">
        <v>8.3193843837093954E-4</v>
      </c>
      <c r="L127" s="14">
        <f t="shared" si="12"/>
        <v>8.3193843837093954E-4</v>
      </c>
      <c r="M127" s="15">
        <v>4.7364762489146249E-3</v>
      </c>
      <c r="N127" s="14">
        <f t="shared" si="13"/>
        <v>4.7364762489146249E-3</v>
      </c>
      <c r="O127" s="16">
        <v>4.3889410731451075E-3</v>
      </c>
      <c r="P127" s="16">
        <v>1.809979898140655E-2</v>
      </c>
      <c r="Q127" s="16">
        <v>8.077711150240828E-2</v>
      </c>
      <c r="R127" s="16">
        <v>1.4058232008714163E-2</v>
      </c>
      <c r="S127" s="16">
        <v>7.3747934481879149E-2</v>
      </c>
      <c r="T127" s="13">
        <v>0</v>
      </c>
      <c r="U127" s="11">
        <v>0</v>
      </c>
      <c r="V127" s="17">
        <v>0</v>
      </c>
      <c r="W127" s="17">
        <v>0</v>
      </c>
      <c r="X127" s="18">
        <v>0</v>
      </c>
      <c r="Y127" s="18">
        <v>0</v>
      </c>
      <c r="Z127" s="8"/>
      <c r="AA127" s="2"/>
    </row>
    <row r="128" spans="1:27">
      <c r="A128" s="3" t="s">
        <v>160</v>
      </c>
      <c r="B128" s="12">
        <v>0.1867</v>
      </c>
      <c r="C128" s="13">
        <v>1</v>
      </c>
      <c r="D128" s="13">
        <v>0</v>
      </c>
      <c r="E128" s="13">
        <v>0</v>
      </c>
      <c r="F128" s="13">
        <v>0</v>
      </c>
      <c r="G128" s="15">
        <v>0</v>
      </c>
      <c r="H128" s="14">
        <f t="shared" si="14"/>
        <v>0</v>
      </c>
      <c r="I128" s="15">
        <v>0</v>
      </c>
      <c r="J128" s="14">
        <f t="shared" si="15"/>
        <v>0</v>
      </c>
      <c r="K128" s="15">
        <v>0</v>
      </c>
      <c r="L128" s="14">
        <f t="shared" si="12"/>
        <v>0</v>
      </c>
      <c r="M128" s="15">
        <v>0</v>
      </c>
      <c r="N128" s="14">
        <f t="shared" si="13"/>
        <v>0</v>
      </c>
      <c r="O128" s="16">
        <v>0</v>
      </c>
      <c r="P128" s="16">
        <v>0</v>
      </c>
      <c r="Q128" s="16">
        <v>0.20570330229750025</v>
      </c>
      <c r="R128" s="16">
        <v>0</v>
      </c>
      <c r="S128" s="16">
        <v>0.1648308679625308</v>
      </c>
      <c r="T128" s="13">
        <v>0</v>
      </c>
      <c r="U128" s="11">
        <v>0</v>
      </c>
      <c r="V128" s="17">
        <v>0</v>
      </c>
      <c r="W128" s="17">
        <v>0</v>
      </c>
      <c r="X128" s="18">
        <v>0</v>
      </c>
      <c r="Y128" s="18">
        <v>0</v>
      </c>
      <c r="Z128" s="8"/>
      <c r="AA128" s="2"/>
    </row>
    <row r="129" spans="1:27">
      <c r="A129" s="3" t="s">
        <v>161</v>
      </c>
      <c r="B129" s="12">
        <v>0.9859</v>
      </c>
      <c r="C129" s="13">
        <v>0.37570583235526311</v>
      </c>
      <c r="D129" s="13">
        <v>9.35E-2</v>
      </c>
      <c r="E129" s="13">
        <v>0</v>
      </c>
      <c r="F129" s="13">
        <v>0.53079416764473686</v>
      </c>
      <c r="G129" s="15">
        <v>0</v>
      </c>
      <c r="H129" s="14" t="s">
        <v>45</v>
      </c>
      <c r="I129" s="15">
        <v>0</v>
      </c>
      <c r="J129" s="14" t="s">
        <v>45</v>
      </c>
      <c r="K129" s="15">
        <v>0</v>
      </c>
      <c r="L129" s="14">
        <f t="shared" si="12"/>
        <v>0</v>
      </c>
      <c r="M129" s="15">
        <v>0</v>
      </c>
      <c r="N129" s="14">
        <f t="shared" si="13"/>
        <v>0</v>
      </c>
      <c r="O129" s="16">
        <v>0.20552927353961961</v>
      </c>
      <c r="P129" s="16">
        <v>0.32937642933410688</v>
      </c>
      <c r="Q129" s="16">
        <v>0.73897131668903837</v>
      </c>
      <c r="R129" s="16">
        <v>0.40376842451349426</v>
      </c>
      <c r="S129" s="16">
        <v>0.78294702736894206</v>
      </c>
      <c r="T129" s="13">
        <v>0</v>
      </c>
      <c r="U129" s="11">
        <v>0</v>
      </c>
      <c r="V129" s="17">
        <v>0</v>
      </c>
      <c r="W129" s="17">
        <v>0</v>
      </c>
      <c r="X129" s="18">
        <v>0</v>
      </c>
      <c r="Y129" s="18">
        <v>0</v>
      </c>
      <c r="Z129" s="8"/>
      <c r="AA129" s="2"/>
    </row>
    <row r="130" spans="1:27">
      <c r="A130" s="3" t="s">
        <v>162</v>
      </c>
      <c r="B130" s="12">
        <v>0.62729999999999997</v>
      </c>
      <c r="C130" s="13">
        <v>1</v>
      </c>
      <c r="D130" s="13">
        <v>0</v>
      </c>
      <c r="E130" s="13">
        <v>0</v>
      </c>
      <c r="F130" s="13">
        <v>0</v>
      </c>
      <c r="G130" s="15">
        <v>0</v>
      </c>
      <c r="H130" s="14">
        <f>G130</f>
        <v>0</v>
      </c>
      <c r="I130" s="15">
        <v>0</v>
      </c>
      <c r="J130" s="14">
        <f>I130</f>
        <v>0</v>
      </c>
      <c r="K130" s="15">
        <v>0</v>
      </c>
      <c r="L130" s="14">
        <f t="shared" si="12"/>
        <v>0</v>
      </c>
      <c r="M130" s="15">
        <v>0</v>
      </c>
      <c r="N130" s="14">
        <f t="shared" si="13"/>
        <v>0</v>
      </c>
      <c r="O130" s="16">
        <v>9.6008206574608643E-4</v>
      </c>
      <c r="P130" s="16">
        <v>1.1288506995275978E-2</v>
      </c>
      <c r="Q130" s="16">
        <v>5.4629405826250442E-2</v>
      </c>
      <c r="R130" s="16">
        <v>8.5218803051739216E-3</v>
      </c>
      <c r="S130" s="16">
        <v>5.2721458649469317E-2</v>
      </c>
      <c r="T130" s="13">
        <v>0</v>
      </c>
      <c r="U130" s="11">
        <v>0</v>
      </c>
      <c r="V130" s="17">
        <v>0</v>
      </c>
      <c r="W130" s="17">
        <v>0</v>
      </c>
      <c r="X130" s="18">
        <v>0</v>
      </c>
      <c r="Y130" s="18">
        <v>0</v>
      </c>
      <c r="Z130" s="8"/>
      <c r="AA130" s="2"/>
    </row>
    <row r="131" spans="1:27">
      <c r="A131" s="3" t="s">
        <v>163</v>
      </c>
      <c r="B131" s="12">
        <v>0.50449999999999995</v>
      </c>
      <c r="C131" s="13">
        <v>9.828679929566686E-2</v>
      </c>
      <c r="D131" s="13">
        <v>9.3200000000000005E-2</v>
      </c>
      <c r="E131" s="13">
        <v>0</v>
      </c>
      <c r="F131" s="13">
        <v>0.80851320070433308</v>
      </c>
      <c r="G131" s="15">
        <v>0</v>
      </c>
      <c r="H131" s="14" t="s">
        <v>45</v>
      </c>
      <c r="I131" s="15">
        <v>0</v>
      </c>
      <c r="J131" s="14" t="s">
        <v>45</v>
      </c>
      <c r="K131" s="15">
        <v>0</v>
      </c>
      <c r="L131" s="14">
        <f t="shared" si="12"/>
        <v>0</v>
      </c>
      <c r="M131" s="15">
        <v>0</v>
      </c>
      <c r="N131" s="14">
        <f t="shared" si="13"/>
        <v>0</v>
      </c>
      <c r="O131" s="16">
        <v>0.40594156097633904</v>
      </c>
      <c r="P131" s="16">
        <v>0.58108526248791492</v>
      </c>
      <c r="Q131" s="16">
        <v>0.94692984419122317</v>
      </c>
      <c r="R131" s="16">
        <v>0.71573823703762551</v>
      </c>
      <c r="S131" s="16">
        <v>0.94692984419122317</v>
      </c>
      <c r="T131" s="13">
        <v>0</v>
      </c>
      <c r="U131" s="11">
        <v>0</v>
      </c>
      <c r="V131" s="17">
        <v>0</v>
      </c>
      <c r="W131" s="17">
        <v>0</v>
      </c>
      <c r="X131" s="18">
        <v>0</v>
      </c>
      <c r="Y131" s="18">
        <v>0</v>
      </c>
      <c r="Z131" s="8"/>
      <c r="AA131" s="2"/>
    </row>
    <row r="132" spans="1:27">
      <c r="A132" s="3" t="s">
        <v>164</v>
      </c>
      <c r="B132" s="12">
        <v>59.655200000000001</v>
      </c>
      <c r="C132" s="13">
        <v>1</v>
      </c>
      <c r="D132" s="13">
        <v>0</v>
      </c>
      <c r="E132" s="13">
        <v>0</v>
      </c>
      <c r="F132" s="13">
        <v>0</v>
      </c>
      <c r="G132" s="15">
        <v>0</v>
      </c>
      <c r="H132" s="14">
        <f>G132</f>
        <v>0</v>
      </c>
      <c r="I132" s="15">
        <v>0</v>
      </c>
      <c r="J132" s="14">
        <f>I132</f>
        <v>0</v>
      </c>
      <c r="K132" s="15">
        <v>0</v>
      </c>
      <c r="L132" s="14">
        <f t="shared" ref="L132:L195" si="16">K132</f>
        <v>0</v>
      </c>
      <c r="M132" s="15">
        <v>0</v>
      </c>
      <c r="N132" s="14">
        <f t="shared" ref="N132:N195" si="17">M132</f>
        <v>0</v>
      </c>
      <c r="O132" s="16">
        <v>1.1322984007741737E-2</v>
      </c>
      <c r="P132" s="16">
        <v>3.4490561176818278E-2</v>
      </c>
      <c r="Q132" s="16">
        <v>0.23652603012305212</v>
      </c>
      <c r="R132" s="16">
        <v>2.9135864446368464E-2</v>
      </c>
      <c r="S132" s="16">
        <v>0.23868869737245874</v>
      </c>
      <c r="T132" s="13">
        <v>0</v>
      </c>
      <c r="U132" s="11">
        <v>1</v>
      </c>
      <c r="V132" s="17">
        <v>0</v>
      </c>
      <c r="W132" s="17">
        <v>0</v>
      </c>
      <c r="X132" s="18">
        <v>0</v>
      </c>
      <c r="Y132" s="18">
        <v>0</v>
      </c>
      <c r="Z132" s="8"/>
      <c r="AA132" s="2"/>
    </row>
    <row r="133" spans="1:27">
      <c r="A133" s="3" t="s">
        <v>165</v>
      </c>
      <c r="B133" s="12">
        <v>12.332100000000001</v>
      </c>
      <c r="C133" s="13">
        <v>0.98314694996725549</v>
      </c>
      <c r="D133" s="13">
        <v>0</v>
      </c>
      <c r="E133" s="13">
        <v>0</v>
      </c>
      <c r="F133" s="13">
        <v>1.6853050032744465E-2</v>
      </c>
      <c r="G133" s="15">
        <v>0</v>
      </c>
      <c r="H133" s="14" t="s">
        <v>45</v>
      </c>
      <c r="I133" s="15">
        <v>0</v>
      </c>
      <c r="J133" s="14" t="s">
        <v>45</v>
      </c>
      <c r="K133" s="15">
        <v>0</v>
      </c>
      <c r="L133" s="14">
        <f t="shared" si="16"/>
        <v>0</v>
      </c>
      <c r="M133" s="15">
        <v>0</v>
      </c>
      <c r="N133" s="14">
        <f t="shared" si="17"/>
        <v>0</v>
      </c>
      <c r="O133" s="16">
        <v>2.2436005324394138E-3</v>
      </c>
      <c r="P133" s="16">
        <v>5.905862395707933E-3</v>
      </c>
      <c r="Q133" s="16">
        <v>5.0011143640123414E-2</v>
      </c>
      <c r="R133" s="16">
        <v>4.7061743164777204E-3</v>
      </c>
      <c r="S133" s="16">
        <v>4.8579259574011401E-2</v>
      </c>
      <c r="T133" s="13">
        <v>0</v>
      </c>
      <c r="U133" s="11">
        <v>0</v>
      </c>
      <c r="V133" s="17">
        <v>0</v>
      </c>
      <c r="W133" s="17">
        <v>0</v>
      </c>
      <c r="X133" s="18">
        <v>0</v>
      </c>
      <c r="Y133" s="18">
        <v>0</v>
      </c>
      <c r="Z133" s="8"/>
      <c r="AA133" s="2"/>
    </row>
    <row r="134" spans="1:27">
      <c r="A134" s="3" t="s">
        <v>166</v>
      </c>
      <c r="B134" s="12">
        <v>15.4024</v>
      </c>
      <c r="C134" s="13">
        <v>1</v>
      </c>
      <c r="D134" s="13">
        <v>0</v>
      </c>
      <c r="E134" s="13">
        <v>0</v>
      </c>
      <c r="F134" s="13">
        <v>0</v>
      </c>
      <c r="G134" s="15">
        <v>0</v>
      </c>
      <c r="H134" s="14">
        <f>G134</f>
        <v>0</v>
      </c>
      <c r="I134" s="15">
        <v>0</v>
      </c>
      <c r="J134" s="14">
        <f>I134</f>
        <v>0</v>
      </c>
      <c r="K134" s="15">
        <v>0</v>
      </c>
      <c r="L134" s="14">
        <f t="shared" si="16"/>
        <v>0</v>
      </c>
      <c r="M134" s="15">
        <v>0</v>
      </c>
      <c r="N134" s="14">
        <f t="shared" si="17"/>
        <v>0</v>
      </c>
      <c r="O134" s="16">
        <v>1.2149188438163793E-2</v>
      </c>
      <c r="P134" s="16">
        <v>5.4840683215058632E-2</v>
      </c>
      <c r="Q134" s="16">
        <v>0.37787018504840675</v>
      </c>
      <c r="R134" s="16">
        <v>6.4843998317778789E-2</v>
      </c>
      <c r="S134" s="16">
        <v>0.38421293786888022</v>
      </c>
      <c r="T134" s="13">
        <v>0</v>
      </c>
      <c r="U134" s="11">
        <v>0</v>
      </c>
      <c r="V134" s="17">
        <v>0</v>
      </c>
      <c r="W134" s="17">
        <v>0</v>
      </c>
      <c r="X134" s="18">
        <v>0</v>
      </c>
      <c r="Y134" s="18">
        <v>0</v>
      </c>
      <c r="Z134" s="8"/>
      <c r="AA134" s="2"/>
    </row>
    <row r="135" spans="1:27">
      <c r="A135" s="3" t="s">
        <v>167</v>
      </c>
      <c r="B135" s="12">
        <v>18.972300000000001</v>
      </c>
      <c r="C135" s="13">
        <v>0.99138188728567089</v>
      </c>
      <c r="D135" s="13">
        <v>4.1000000000000003E-3</v>
      </c>
      <c r="E135" s="13">
        <v>0</v>
      </c>
      <c r="F135" s="13">
        <v>4.5181127143291535E-3</v>
      </c>
      <c r="G135" s="15">
        <v>0</v>
      </c>
      <c r="H135" s="14" t="s">
        <v>45</v>
      </c>
      <c r="I135" s="15">
        <v>0</v>
      </c>
      <c r="J135" s="14" t="s">
        <v>45</v>
      </c>
      <c r="K135" s="15">
        <v>0</v>
      </c>
      <c r="L135" s="14">
        <f t="shared" si="16"/>
        <v>0</v>
      </c>
      <c r="M135" s="15">
        <v>0</v>
      </c>
      <c r="N135" s="14">
        <f t="shared" si="17"/>
        <v>0</v>
      </c>
      <c r="O135" s="16">
        <v>6.8828157747550895E-3</v>
      </c>
      <c r="P135" s="16">
        <v>2.1651910673266606E-2</v>
      </c>
      <c r="Q135" s="16">
        <v>5.8965402072045037E-2</v>
      </c>
      <c r="R135" s="16">
        <v>1.7802885002812574E-2</v>
      </c>
      <c r="S135" s="16">
        <v>5.655216547218208E-2</v>
      </c>
      <c r="T135" s="13">
        <v>0</v>
      </c>
      <c r="U135" s="11">
        <v>0</v>
      </c>
      <c r="V135" s="17">
        <v>0</v>
      </c>
      <c r="W135" s="17">
        <v>0</v>
      </c>
      <c r="X135" s="18">
        <v>0</v>
      </c>
      <c r="Y135" s="18">
        <v>0</v>
      </c>
      <c r="Z135" s="8"/>
      <c r="AA135" s="2"/>
    </row>
    <row r="136" spans="1:27">
      <c r="A136" s="3" t="s">
        <v>168</v>
      </c>
      <c r="B136" s="12">
        <v>0.35899999999999999</v>
      </c>
      <c r="C136" s="13">
        <v>1</v>
      </c>
      <c r="D136" s="13">
        <v>0</v>
      </c>
      <c r="E136" s="13">
        <v>0</v>
      </c>
      <c r="F136" s="13">
        <v>0</v>
      </c>
      <c r="G136" s="15">
        <v>0</v>
      </c>
      <c r="H136" s="14">
        <f t="shared" ref="H136:H154" si="18">G136</f>
        <v>0</v>
      </c>
      <c r="I136" s="15">
        <v>0</v>
      </c>
      <c r="J136" s="14">
        <f t="shared" ref="J136:J154" si="19">I136</f>
        <v>0</v>
      </c>
      <c r="K136" s="15">
        <v>0</v>
      </c>
      <c r="L136" s="14">
        <f t="shared" si="16"/>
        <v>0</v>
      </c>
      <c r="M136" s="15">
        <v>0</v>
      </c>
      <c r="N136" s="14">
        <f t="shared" si="17"/>
        <v>0</v>
      </c>
      <c r="O136" s="16">
        <v>4.6805148372252373E-3</v>
      </c>
      <c r="P136" s="16">
        <v>2.2401893179188746E-2</v>
      </c>
      <c r="Q136" s="16">
        <v>4.9927007685730364E-2</v>
      </c>
      <c r="R136" s="16">
        <v>4.6805148372252373E-3</v>
      </c>
      <c r="S136" s="16">
        <v>4.7987303066181625E-2</v>
      </c>
      <c r="T136" s="13">
        <v>0</v>
      </c>
      <c r="U136" s="11">
        <v>0</v>
      </c>
      <c r="V136" s="17">
        <v>0</v>
      </c>
      <c r="W136" s="17">
        <v>0</v>
      </c>
      <c r="X136" s="18">
        <v>0</v>
      </c>
      <c r="Y136" s="18">
        <v>0</v>
      </c>
      <c r="Z136" s="8"/>
      <c r="AA136" s="2"/>
    </row>
    <row r="137" spans="1:27">
      <c r="A137" s="3" t="s">
        <v>169</v>
      </c>
      <c r="B137" s="12">
        <v>5.7477999999999998</v>
      </c>
      <c r="C137" s="13">
        <v>1</v>
      </c>
      <c r="D137" s="13">
        <v>0</v>
      </c>
      <c r="E137" s="13">
        <v>0</v>
      </c>
      <c r="F137" s="13">
        <v>0</v>
      </c>
      <c r="G137" s="15">
        <v>0</v>
      </c>
      <c r="H137" s="14">
        <f t="shared" si="18"/>
        <v>0</v>
      </c>
      <c r="I137" s="15">
        <v>0</v>
      </c>
      <c r="J137" s="14">
        <f t="shared" si="19"/>
        <v>0</v>
      </c>
      <c r="K137" s="15">
        <v>0</v>
      </c>
      <c r="L137" s="14">
        <f t="shared" si="16"/>
        <v>0</v>
      </c>
      <c r="M137" s="15">
        <v>0</v>
      </c>
      <c r="N137" s="14">
        <f t="shared" si="17"/>
        <v>0</v>
      </c>
      <c r="O137" s="16">
        <v>0</v>
      </c>
      <c r="P137" s="16">
        <v>2.0356696191089634E-4</v>
      </c>
      <c r="Q137" s="16">
        <v>7.7482533093369466E-4</v>
      </c>
      <c r="R137" s="16">
        <v>1.0627313599076934E-4</v>
      </c>
      <c r="S137" s="16">
        <v>7.6758258282592646E-4</v>
      </c>
      <c r="T137" s="13">
        <v>0</v>
      </c>
      <c r="U137" s="11">
        <v>0</v>
      </c>
      <c r="V137" s="17">
        <v>0</v>
      </c>
      <c r="W137" s="17">
        <v>0</v>
      </c>
      <c r="X137" s="18">
        <v>0</v>
      </c>
      <c r="Y137" s="18">
        <v>0</v>
      </c>
      <c r="Z137" s="8"/>
      <c r="AA137" s="2"/>
    </row>
    <row r="138" spans="1:27">
      <c r="A138" s="3" t="s">
        <v>170</v>
      </c>
      <c r="B138" s="12">
        <v>1.4801</v>
      </c>
      <c r="C138" s="13">
        <v>1</v>
      </c>
      <c r="D138" s="13">
        <v>0</v>
      </c>
      <c r="E138" s="13">
        <v>0</v>
      </c>
      <c r="F138" s="13">
        <v>0</v>
      </c>
      <c r="G138" s="15">
        <v>0</v>
      </c>
      <c r="H138" s="14">
        <f t="shared" si="18"/>
        <v>0</v>
      </c>
      <c r="I138" s="15">
        <v>0</v>
      </c>
      <c r="J138" s="14">
        <f t="shared" si="19"/>
        <v>0</v>
      </c>
      <c r="K138" s="15">
        <v>0</v>
      </c>
      <c r="L138" s="14">
        <f t="shared" si="16"/>
        <v>0</v>
      </c>
      <c r="M138" s="15">
        <v>0</v>
      </c>
      <c r="N138" s="14">
        <f t="shared" si="17"/>
        <v>0</v>
      </c>
      <c r="O138" s="16">
        <v>0</v>
      </c>
      <c r="P138" s="16">
        <v>0</v>
      </c>
      <c r="Q138" s="16">
        <v>2.1712073508460508E-2</v>
      </c>
      <c r="R138" s="16">
        <v>0</v>
      </c>
      <c r="S138" s="16">
        <v>1.053982838997365E-2</v>
      </c>
      <c r="T138" s="13">
        <v>0</v>
      </c>
      <c r="U138" s="11">
        <v>0</v>
      </c>
      <c r="V138" s="17">
        <v>0</v>
      </c>
      <c r="W138" s="17">
        <v>0</v>
      </c>
      <c r="X138" s="18">
        <v>0</v>
      </c>
      <c r="Y138" s="18">
        <v>0</v>
      </c>
      <c r="Z138" s="8"/>
      <c r="AA138" s="2"/>
    </row>
    <row r="139" spans="1:27">
      <c r="A139" s="3" t="s">
        <v>171</v>
      </c>
      <c r="B139" s="12">
        <v>14.547800000000001</v>
      </c>
      <c r="C139" s="13">
        <v>1</v>
      </c>
      <c r="D139" s="13">
        <v>0</v>
      </c>
      <c r="E139" s="13">
        <v>0</v>
      </c>
      <c r="F139" s="13">
        <v>0</v>
      </c>
      <c r="G139" s="15">
        <v>0</v>
      </c>
      <c r="H139" s="14">
        <f t="shared" si="18"/>
        <v>0</v>
      </c>
      <c r="I139" s="15">
        <v>0</v>
      </c>
      <c r="J139" s="14">
        <f t="shared" si="19"/>
        <v>0</v>
      </c>
      <c r="K139" s="15">
        <v>0</v>
      </c>
      <c r="L139" s="14">
        <f t="shared" si="16"/>
        <v>0</v>
      </c>
      <c r="M139" s="15">
        <v>0</v>
      </c>
      <c r="N139" s="14">
        <f t="shared" si="17"/>
        <v>0</v>
      </c>
      <c r="O139" s="16">
        <v>8.1741985890853592E-3</v>
      </c>
      <c r="P139" s="16">
        <v>1.5683711031332297E-2</v>
      </c>
      <c r="Q139" s="16">
        <v>4.428535540057129E-2</v>
      </c>
      <c r="R139" s="16">
        <v>1.395130130445868E-2</v>
      </c>
      <c r="S139" s="16">
        <v>4.2385995907890127E-2</v>
      </c>
      <c r="T139" s="13">
        <v>0</v>
      </c>
      <c r="U139" s="11">
        <v>0</v>
      </c>
      <c r="V139" s="17">
        <v>0</v>
      </c>
      <c r="W139" s="17">
        <v>0</v>
      </c>
      <c r="X139" s="18">
        <v>0</v>
      </c>
      <c r="Y139" s="18">
        <v>0</v>
      </c>
      <c r="Z139" s="8"/>
      <c r="AA139" s="2"/>
    </row>
    <row r="140" spans="1:27">
      <c r="A140" s="3" t="s">
        <v>172</v>
      </c>
      <c r="B140" s="12">
        <v>1.2065999999999999</v>
      </c>
      <c r="C140" s="13">
        <v>1</v>
      </c>
      <c r="D140" s="13">
        <v>0</v>
      </c>
      <c r="E140" s="13">
        <v>0</v>
      </c>
      <c r="F140" s="13">
        <v>0</v>
      </c>
      <c r="G140" s="15">
        <v>0</v>
      </c>
      <c r="H140" s="14">
        <f t="shared" si="18"/>
        <v>0</v>
      </c>
      <c r="I140" s="15">
        <v>0</v>
      </c>
      <c r="J140" s="14">
        <f t="shared" si="19"/>
        <v>0</v>
      </c>
      <c r="K140" s="15">
        <v>0</v>
      </c>
      <c r="L140" s="14">
        <f t="shared" si="16"/>
        <v>0</v>
      </c>
      <c r="M140" s="15">
        <v>0</v>
      </c>
      <c r="N140" s="14">
        <f t="shared" si="17"/>
        <v>0</v>
      </c>
      <c r="O140" s="16">
        <v>0</v>
      </c>
      <c r="P140" s="16">
        <v>0</v>
      </c>
      <c r="Q140" s="16">
        <v>0.20611251166830102</v>
      </c>
      <c r="R140" s="16">
        <v>0</v>
      </c>
      <c r="S140" s="16">
        <v>0.16791118703728081</v>
      </c>
      <c r="T140" s="13">
        <v>0</v>
      </c>
      <c r="U140" s="11">
        <v>1</v>
      </c>
      <c r="V140" s="17">
        <v>0</v>
      </c>
      <c r="W140" s="17">
        <v>0</v>
      </c>
      <c r="X140" s="18">
        <v>0</v>
      </c>
      <c r="Y140" s="18">
        <v>0</v>
      </c>
      <c r="Z140" s="8"/>
      <c r="AA140" s="2"/>
    </row>
    <row r="141" spans="1:27">
      <c r="A141" s="3" t="s">
        <v>173</v>
      </c>
      <c r="B141" s="12">
        <v>0.89429999999999998</v>
      </c>
      <c r="C141" s="13">
        <v>1</v>
      </c>
      <c r="D141" s="13">
        <v>0</v>
      </c>
      <c r="E141" s="13">
        <v>0</v>
      </c>
      <c r="F141" s="13">
        <v>0</v>
      </c>
      <c r="G141" s="15">
        <v>0</v>
      </c>
      <c r="H141" s="14">
        <f t="shared" si="18"/>
        <v>0</v>
      </c>
      <c r="I141" s="15">
        <v>0</v>
      </c>
      <c r="J141" s="14">
        <f t="shared" si="19"/>
        <v>0</v>
      </c>
      <c r="K141" s="15">
        <v>0</v>
      </c>
      <c r="L141" s="14">
        <f t="shared" si="16"/>
        <v>0</v>
      </c>
      <c r="M141" s="15">
        <v>0</v>
      </c>
      <c r="N141" s="14">
        <f t="shared" si="17"/>
        <v>0</v>
      </c>
      <c r="O141" s="16">
        <v>0</v>
      </c>
      <c r="P141" s="16">
        <v>4.4314057927053336E-4</v>
      </c>
      <c r="Q141" s="16">
        <v>0.13694614284862572</v>
      </c>
      <c r="R141" s="16">
        <v>2.0950284690054118E-4</v>
      </c>
      <c r="S141" s="16">
        <v>0.17239438063011628</v>
      </c>
      <c r="T141" s="13">
        <v>0</v>
      </c>
      <c r="U141" s="11">
        <v>0</v>
      </c>
      <c r="V141" s="17">
        <v>0</v>
      </c>
      <c r="W141" s="17">
        <v>0</v>
      </c>
      <c r="X141" s="18">
        <v>0</v>
      </c>
      <c r="Y141" s="18">
        <v>0</v>
      </c>
      <c r="Z141" s="8"/>
      <c r="AA141" s="2"/>
    </row>
    <row r="142" spans="1:27">
      <c r="A142" s="3" t="s">
        <v>174</v>
      </c>
      <c r="B142" s="12">
        <v>0.14050000000000001</v>
      </c>
      <c r="C142" s="13">
        <v>1</v>
      </c>
      <c r="D142" s="13">
        <v>0</v>
      </c>
      <c r="E142" s="13">
        <v>0</v>
      </c>
      <c r="F142" s="13">
        <v>0</v>
      </c>
      <c r="G142" s="15">
        <v>0</v>
      </c>
      <c r="H142" s="14">
        <f t="shared" si="18"/>
        <v>0</v>
      </c>
      <c r="I142" s="15">
        <v>0</v>
      </c>
      <c r="J142" s="14">
        <f t="shared" si="19"/>
        <v>0</v>
      </c>
      <c r="K142" s="15">
        <v>0</v>
      </c>
      <c r="L142" s="14">
        <f t="shared" si="16"/>
        <v>0</v>
      </c>
      <c r="M142" s="15">
        <v>0</v>
      </c>
      <c r="N142" s="14">
        <f t="shared" si="17"/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3">
        <v>0</v>
      </c>
      <c r="U142" s="11">
        <v>1</v>
      </c>
      <c r="V142" s="17">
        <v>0</v>
      </c>
      <c r="W142" s="17">
        <v>0</v>
      </c>
      <c r="X142" s="18">
        <v>0</v>
      </c>
      <c r="Y142" s="18">
        <v>0</v>
      </c>
      <c r="Z142" s="8"/>
      <c r="AA142" s="2"/>
    </row>
    <row r="143" spans="1:27">
      <c r="A143" s="3" t="s">
        <v>175</v>
      </c>
      <c r="B143" s="12">
        <v>1.0537000000000001</v>
      </c>
      <c r="C143" s="13">
        <v>1</v>
      </c>
      <c r="D143" s="13">
        <v>0</v>
      </c>
      <c r="E143" s="13">
        <v>0</v>
      </c>
      <c r="F143" s="13">
        <v>0</v>
      </c>
      <c r="G143" s="15">
        <v>0</v>
      </c>
      <c r="H143" s="14">
        <f t="shared" si="18"/>
        <v>0</v>
      </c>
      <c r="I143" s="15">
        <v>0</v>
      </c>
      <c r="J143" s="14">
        <f t="shared" si="19"/>
        <v>0</v>
      </c>
      <c r="K143" s="15">
        <v>0</v>
      </c>
      <c r="L143" s="14">
        <f t="shared" si="16"/>
        <v>0</v>
      </c>
      <c r="M143" s="15">
        <v>0</v>
      </c>
      <c r="N143" s="14">
        <f t="shared" si="17"/>
        <v>0</v>
      </c>
      <c r="O143" s="16">
        <v>0</v>
      </c>
      <c r="P143" s="16">
        <v>8.6937634045658333E-4</v>
      </c>
      <c r="Q143" s="16">
        <v>1.4380967136392044E-3</v>
      </c>
      <c r="R143" s="16">
        <v>0</v>
      </c>
      <c r="S143" s="16">
        <v>1.6535593121616871E-3</v>
      </c>
      <c r="T143" s="13">
        <v>0</v>
      </c>
      <c r="U143" s="11">
        <v>0</v>
      </c>
      <c r="V143" s="17">
        <v>0</v>
      </c>
      <c r="W143" s="17">
        <v>0</v>
      </c>
      <c r="X143" s="18">
        <v>0</v>
      </c>
      <c r="Y143" s="18">
        <v>0</v>
      </c>
      <c r="Z143" s="8"/>
      <c r="AA143" s="2"/>
    </row>
    <row r="144" spans="1:27">
      <c r="A144" s="3" t="s">
        <v>176</v>
      </c>
      <c r="B144" s="12">
        <v>0.3458</v>
      </c>
      <c r="C144" s="13">
        <v>1</v>
      </c>
      <c r="D144" s="13">
        <v>0</v>
      </c>
      <c r="E144" s="13">
        <v>0</v>
      </c>
      <c r="F144" s="13">
        <v>0</v>
      </c>
      <c r="G144" s="15">
        <v>0</v>
      </c>
      <c r="H144" s="14">
        <f t="shared" si="18"/>
        <v>0</v>
      </c>
      <c r="I144" s="15">
        <v>0</v>
      </c>
      <c r="J144" s="14">
        <f t="shared" si="19"/>
        <v>0</v>
      </c>
      <c r="K144" s="15">
        <v>0</v>
      </c>
      <c r="L144" s="14">
        <f t="shared" si="16"/>
        <v>0</v>
      </c>
      <c r="M144" s="15">
        <v>0</v>
      </c>
      <c r="N144" s="14">
        <f t="shared" si="17"/>
        <v>0</v>
      </c>
      <c r="O144" s="16">
        <v>0</v>
      </c>
      <c r="P144" s="16">
        <v>0</v>
      </c>
      <c r="Q144" s="16">
        <v>2.9101049770098322E-5</v>
      </c>
      <c r="R144" s="16">
        <v>0</v>
      </c>
      <c r="S144" s="16">
        <v>0</v>
      </c>
      <c r="T144" s="13">
        <v>0</v>
      </c>
      <c r="U144" s="11">
        <v>1</v>
      </c>
      <c r="V144" s="17">
        <v>0</v>
      </c>
      <c r="W144" s="17">
        <v>0</v>
      </c>
      <c r="X144" s="18">
        <v>0</v>
      </c>
      <c r="Y144" s="18">
        <v>0</v>
      </c>
      <c r="Z144" s="8"/>
      <c r="AA144" s="2"/>
    </row>
    <row r="145" spans="1:27">
      <c r="A145" s="3" t="s">
        <v>177</v>
      </c>
      <c r="B145" s="12">
        <v>1.3974</v>
      </c>
      <c r="C145" s="13">
        <v>1</v>
      </c>
      <c r="D145" s="13">
        <v>0</v>
      </c>
      <c r="E145" s="13">
        <v>0</v>
      </c>
      <c r="F145" s="13">
        <v>0</v>
      </c>
      <c r="G145" s="15">
        <v>0</v>
      </c>
      <c r="H145" s="14">
        <f t="shared" si="18"/>
        <v>0</v>
      </c>
      <c r="I145" s="15">
        <v>0</v>
      </c>
      <c r="J145" s="14">
        <f t="shared" si="19"/>
        <v>0</v>
      </c>
      <c r="K145" s="15">
        <v>0</v>
      </c>
      <c r="L145" s="14">
        <f t="shared" si="16"/>
        <v>0</v>
      </c>
      <c r="M145" s="15">
        <v>0</v>
      </c>
      <c r="N145" s="14">
        <f t="shared" si="17"/>
        <v>0</v>
      </c>
      <c r="O145" s="16">
        <v>0</v>
      </c>
      <c r="P145" s="16">
        <v>0</v>
      </c>
      <c r="Q145" s="16">
        <v>2.2921303411160443E-2</v>
      </c>
      <c r="R145" s="16">
        <v>0</v>
      </c>
      <c r="S145" s="16">
        <v>7.7502714947442399E-3</v>
      </c>
      <c r="T145" s="13">
        <v>0</v>
      </c>
      <c r="U145" s="11">
        <v>0</v>
      </c>
      <c r="V145" s="17">
        <v>0</v>
      </c>
      <c r="W145" s="17">
        <v>0</v>
      </c>
      <c r="X145" s="18">
        <v>0</v>
      </c>
      <c r="Y145" s="18">
        <v>0</v>
      </c>
      <c r="Z145" s="8"/>
      <c r="AA145" s="2"/>
    </row>
    <row r="146" spans="1:27">
      <c r="A146" s="3" t="s">
        <v>178</v>
      </c>
      <c r="B146" s="12">
        <v>1.0502</v>
      </c>
      <c r="C146" s="13">
        <v>1</v>
      </c>
      <c r="D146" s="13">
        <v>0</v>
      </c>
      <c r="E146" s="13">
        <v>0</v>
      </c>
      <c r="F146" s="13">
        <v>0</v>
      </c>
      <c r="G146" s="15">
        <v>0</v>
      </c>
      <c r="H146" s="14">
        <f t="shared" si="18"/>
        <v>0</v>
      </c>
      <c r="I146" s="15">
        <v>0</v>
      </c>
      <c r="J146" s="14">
        <f t="shared" si="19"/>
        <v>0</v>
      </c>
      <c r="K146" s="15">
        <v>0</v>
      </c>
      <c r="L146" s="14">
        <f t="shared" si="16"/>
        <v>0</v>
      </c>
      <c r="M146" s="15">
        <v>0</v>
      </c>
      <c r="N146" s="14">
        <f t="shared" si="17"/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3">
        <v>0</v>
      </c>
      <c r="U146" s="11">
        <v>0</v>
      </c>
      <c r="V146" s="17">
        <v>0</v>
      </c>
      <c r="W146" s="17">
        <v>0</v>
      </c>
      <c r="X146" s="18">
        <v>0</v>
      </c>
      <c r="Y146" s="18">
        <v>0</v>
      </c>
      <c r="Z146" s="8"/>
      <c r="AA146" s="2"/>
    </row>
    <row r="147" spans="1:27">
      <c r="A147" s="3" t="s">
        <v>179</v>
      </c>
      <c r="B147" s="12">
        <v>0.1139</v>
      </c>
      <c r="C147" s="13">
        <v>1</v>
      </c>
      <c r="D147" s="13">
        <v>0</v>
      </c>
      <c r="E147" s="13">
        <v>0</v>
      </c>
      <c r="F147" s="13">
        <v>0</v>
      </c>
      <c r="G147" s="15">
        <v>0</v>
      </c>
      <c r="H147" s="14">
        <f t="shared" si="18"/>
        <v>0</v>
      </c>
      <c r="I147" s="15">
        <v>0</v>
      </c>
      <c r="J147" s="14">
        <f t="shared" si="19"/>
        <v>0</v>
      </c>
      <c r="K147" s="15">
        <v>0</v>
      </c>
      <c r="L147" s="14">
        <f t="shared" si="16"/>
        <v>0</v>
      </c>
      <c r="M147" s="15">
        <v>0</v>
      </c>
      <c r="N147" s="14">
        <f t="shared" si="17"/>
        <v>0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  <c r="T147" s="13">
        <v>0</v>
      </c>
      <c r="U147" s="11">
        <v>0</v>
      </c>
      <c r="V147" s="17">
        <v>0</v>
      </c>
      <c r="W147" s="17">
        <v>0</v>
      </c>
      <c r="X147" s="18">
        <v>0</v>
      </c>
      <c r="Y147" s="18">
        <v>0</v>
      </c>
      <c r="Z147" s="8"/>
      <c r="AA147" s="2"/>
    </row>
    <row r="148" spans="1:27">
      <c r="A148" s="3" t="s">
        <v>180</v>
      </c>
      <c r="B148" s="12">
        <v>1.1746000000000001</v>
      </c>
      <c r="C148" s="13">
        <v>1</v>
      </c>
      <c r="D148" s="13">
        <v>0</v>
      </c>
      <c r="E148" s="13">
        <v>0</v>
      </c>
      <c r="F148" s="13">
        <v>0</v>
      </c>
      <c r="G148" s="15">
        <v>0</v>
      </c>
      <c r="H148" s="14">
        <f t="shared" si="18"/>
        <v>0</v>
      </c>
      <c r="I148" s="15">
        <v>0</v>
      </c>
      <c r="J148" s="14">
        <f t="shared" si="19"/>
        <v>0</v>
      </c>
      <c r="K148" s="15">
        <v>0</v>
      </c>
      <c r="L148" s="14">
        <f t="shared" si="16"/>
        <v>0</v>
      </c>
      <c r="M148" s="15">
        <v>0</v>
      </c>
      <c r="N148" s="14">
        <f t="shared" si="17"/>
        <v>0</v>
      </c>
      <c r="O148" s="16">
        <v>1.7145180785198874E-2</v>
      </c>
      <c r="P148" s="16">
        <v>3.0704856379717944E-2</v>
      </c>
      <c r="Q148" s="16">
        <v>0.65711339573060523</v>
      </c>
      <c r="R148" s="16">
        <v>2.7899134368412733E-2</v>
      </c>
      <c r="S148" s="16">
        <v>0.60355447606570145</v>
      </c>
      <c r="T148" s="13">
        <v>0</v>
      </c>
      <c r="U148" s="11">
        <v>0</v>
      </c>
      <c r="V148" s="17">
        <v>0</v>
      </c>
      <c r="W148" s="17">
        <v>0</v>
      </c>
      <c r="X148" s="18">
        <v>0</v>
      </c>
      <c r="Y148" s="18">
        <v>0</v>
      </c>
      <c r="Z148" s="8"/>
      <c r="AA148" s="2"/>
    </row>
    <row r="149" spans="1:27">
      <c r="A149" s="3" t="s">
        <v>181</v>
      </c>
      <c r="B149" s="12">
        <v>21.755500000000001</v>
      </c>
      <c r="C149" s="13">
        <v>0.41388110550642832</v>
      </c>
      <c r="D149" s="13">
        <v>1.0200000000000001E-2</v>
      </c>
      <c r="E149" s="13">
        <v>9.6634803829974691E-3</v>
      </c>
      <c r="F149" s="13">
        <v>0.56625541411057423</v>
      </c>
      <c r="G149" s="15">
        <v>0</v>
      </c>
      <c r="H149" s="14">
        <f t="shared" si="18"/>
        <v>0</v>
      </c>
      <c r="I149" s="15">
        <v>0</v>
      </c>
      <c r="J149" s="14">
        <f t="shared" si="19"/>
        <v>0</v>
      </c>
      <c r="K149" s="15">
        <v>0.80821166107214715</v>
      </c>
      <c r="L149" s="14">
        <f t="shared" si="16"/>
        <v>0.80821166107214715</v>
      </c>
      <c r="M149" s="15">
        <v>0.89394459585239583</v>
      </c>
      <c r="N149" s="14">
        <f t="shared" si="17"/>
        <v>0.89394459585239583</v>
      </c>
      <c r="O149" s="16">
        <v>1.9878839442273168E-2</v>
      </c>
      <c r="P149" s="16">
        <v>4.2940745436123778E-2</v>
      </c>
      <c r="Q149" s="16">
        <v>0.17826513650159084</v>
      </c>
      <c r="R149" s="16">
        <v>3.8241458941807818E-2</v>
      </c>
      <c r="S149" s="16">
        <v>0.17821173895444919</v>
      </c>
      <c r="T149" s="13">
        <v>0.34408425762407158</v>
      </c>
      <c r="U149" s="11">
        <v>3</v>
      </c>
      <c r="V149" s="17">
        <v>0.56146436204101946</v>
      </c>
      <c r="W149" s="17">
        <v>0.42337438213319978</v>
      </c>
      <c r="X149" s="18">
        <v>0</v>
      </c>
      <c r="Y149" s="18">
        <v>0</v>
      </c>
      <c r="Z149" s="8"/>
      <c r="AA149" s="2"/>
    </row>
    <row r="150" spans="1:27">
      <c r="A150" s="3" t="s">
        <v>182</v>
      </c>
      <c r="B150" s="12">
        <v>1.603</v>
      </c>
      <c r="C150" s="13">
        <v>1</v>
      </c>
      <c r="D150" s="13">
        <v>0</v>
      </c>
      <c r="E150" s="13">
        <v>0</v>
      </c>
      <c r="F150" s="13">
        <v>0</v>
      </c>
      <c r="G150" s="15">
        <v>0</v>
      </c>
      <c r="H150" s="14">
        <f t="shared" si="18"/>
        <v>0</v>
      </c>
      <c r="I150" s="15">
        <v>0</v>
      </c>
      <c r="J150" s="14">
        <f t="shared" si="19"/>
        <v>0</v>
      </c>
      <c r="K150" s="15">
        <v>0</v>
      </c>
      <c r="L150" s="14">
        <f t="shared" si="16"/>
        <v>0</v>
      </c>
      <c r="M150" s="15">
        <v>0</v>
      </c>
      <c r="N150" s="14">
        <f t="shared" si="17"/>
        <v>0</v>
      </c>
      <c r="O150" s="16">
        <v>0</v>
      </c>
      <c r="P150" s="16">
        <v>0</v>
      </c>
      <c r="Q150" s="16">
        <v>6.5831744728817837E-2</v>
      </c>
      <c r="R150" s="16">
        <v>0</v>
      </c>
      <c r="S150" s="16">
        <v>6.4334553592820337E-2</v>
      </c>
      <c r="T150" s="13">
        <v>0</v>
      </c>
      <c r="U150" s="11">
        <v>0</v>
      </c>
      <c r="V150" s="17">
        <v>0</v>
      </c>
      <c r="W150" s="17">
        <v>0</v>
      </c>
      <c r="X150" s="18">
        <v>0</v>
      </c>
      <c r="Y150" s="18">
        <v>0</v>
      </c>
      <c r="Z150" s="8"/>
      <c r="AA150" s="2"/>
    </row>
    <row r="151" spans="1:27">
      <c r="A151" s="3" t="s">
        <v>183</v>
      </c>
      <c r="B151" s="12">
        <v>0.98270000000000002</v>
      </c>
      <c r="C151" s="13">
        <v>1</v>
      </c>
      <c r="D151" s="13">
        <v>0</v>
      </c>
      <c r="E151" s="13">
        <v>0</v>
      </c>
      <c r="F151" s="13">
        <v>0</v>
      </c>
      <c r="G151" s="15">
        <v>0</v>
      </c>
      <c r="H151" s="14">
        <f t="shared" si="18"/>
        <v>0</v>
      </c>
      <c r="I151" s="15">
        <v>0</v>
      </c>
      <c r="J151" s="14">
        <f t="shared" si="19"/>
        <v>0</v>
      </c>
      <c r="K151" s="15">
        <v>0</v>
      </c>
      <c r="L151" s="14">
        <f t="shared" si="16"/>
        <v>0</v>
      </c>
      <c r="M151" s="15">
        <v>0</v>
      </c>
      <c r="N151" s="14">
        <f t="shared" si="17"/>
        <v>0</v>
      </c>
      <c r="O151" s="16">
        <v>0</v>
      </c>
      <c r="P151" s="16">
        <v>0</v>
      </c>
      <c r="Q151" s="16">
        <v>3.0456054753276072E-4</v>
      </c>
      <c r="R151" s="16">
        <v>0</v>
      </c>
      <c r="S151" s="16">
        <v>3.0456054753276072E-4</v>
      </c>
      <c r="T151" s="13">
        <v>0</v>
      </c>
      <c r="U151" s="11">
        <v>0</v>
      </c>
      <c r="V151" s="17">
        <v>0</v>
      </c>
      <c r="W151" s="17">
        <v>0</v>
      </c>
      <c r="X151" s="18">
        <v>0</v>
      </c>
      <c r="Y151" s="18">
        <v>0</v>
      </c>
      <c r="Z151" s="8"/>
      <c r="AA151" s="2"/>
    </row>
    <row r="152" spans="1:27">
      <c r="A152" s="3" t="s">
        <v>184</v>
      </c>
      <c r="B152" s="12">
        <v>1.7422</v>
      </c>
      <c r="C152" s="13">
        <v>1</v>
      </c>
      <c r="D152" s="13">
        <v>0</v>
      </c>
      <c r="E152" s="13">
        <v>0</v>
      </c>
      <c r="F152" s="13">
        <v>0</v>
      </c>
      <c r="G152" s="15">
        <v>0</v>
      </c>
      <c r="H152" s="14">
        <f t="shared" si="18"/>
        <v>0</v>
      </c>
      <c r="I152" s="15">
        <v>0</v>
      </c>
      <c r="J152" s="14">
        <f t="shared" si="19"/>
        <v>0</v>
      </c>
      <c r="K152" s="15">
        <v>0</v>
      </c>
      <c r="L152" s="14">
        <f t="shared" si="16"/>
        <v>0</v>
      </c>
      <c r="M152" s="15">
        <v>0</v>
      </c>
      <c r="N152" s="14">
        <f t="shared" si="17"/>
        <v>0</v>
      </c>
      <c r="O152" s="16">
        <v>0</v>
      </c>
      <c r="P152" s="16">
        <v>4.1823741832062964E-5</v>
      </c>
      <c r="Q152" s="16">
        <v>1.3297547377510101E-3</v>
      </c>
      <c r="R152" s="16">
        <v>4.1823741832062964E-5</v>
      </c>
      <c r="S152" s="16">
        <v>1.3294627890604869E-3</v>
      </c>
      <c r="T152" s="13">
        <v>0</v>
      </c>
      <c r="U152" s="11">
        <v>0</v>
      </c>
      <c r="V152" s="17">
        <v>0</v>
      </c>
      <c r="W152" s="17">
        <v>0</v>
      </c>
      <c r="X152" s="18">
        <v>0</v>
      </c>
      <c r="Y152" s="18">
        <v>0</v>
      </c>
      <c r="Z152" s="8"/>
      <c r="AA152" s="2"/>
    </row>
    <row r="153" spans="1:27">
      <c r="A153" s="3" t="s">
        <v>185</v>
      </c>
      <c r="B153" s="12">
        <v>3.1650999999999998</v>
      </c>
      <c r="C153" s="13">
        <v>1</v>
      </c>
      <c r="D153" s="13">
        <v>0</v>
      </c>
      <c r="E153" s="13">
        <v>0</v>
      </c>
      <c r="F153" s="13">
        <v>0</v>
      </c>
      <c r="G153" s="15">
        <v>0</v>
      </c>
      <c r="H153" s="14">
        <f t="shared" si="18"/>
        <v>0</v>
      </c>
      <c r="I153" s="15">
        <v>0</v>
      </c>
      <c r="J153" s="14">
        <f t="shared" si="19"/>
        <v>0</v>
      </c>
      <c r="K153" s="15">
        <v>0</v>
      </c>
      <c r="L153" s="14">
        <f t="shared" si="16"/>
        <v>0</v>
      </c>
      <c r="M153" s="15">
        <v>0</v>
      </c>
      <c r="N153" s="14">
        <f t="shared" si="17"/>
        <v>0</v>
      </c>
      <c r="O153" s="16">
        <v>0</v>
      </c>
      <c r="P153" s="16">
        <v>1.0204103845727086E-2</v>
      </c>
      <c r="Q153" s="16">
        <v>2.8294637158078673E-2</v>
      </c>
      <c r="R153" s="16">
        <v>8.2141302199077448E-3</v>
      </c>
      <c r="S153" s="16">
        <v>2.6534380038162116E-2</v>
      </c>
      <c r="T153" s="13">
        <v>0</v>
      </c>
      <c r="U153" s="11">
        <v>0</v>
      </c>
      <c r="V153" s="17">
        <v>0</v>
      </c>
      <c r="W153" s="17">
        <v>0</v>
      </c>
      <c r="X153" s="18">
        <v>0</v>
      </c>
      <c r="Y153" s="18">
        <v>0</v>
      </c>
      <c r="Z153" s="8"/>
      <c r="AA153" s="2"/>
    </row>
    <row r="154" spans="1:27">
      <c r="A154" s="3" t="s">
        <v>186</v>
      </c>
      <c r="B154" s="12">
        <v>0.46489999999999998</v>
      </c>
      <c r="C154" s="13">
        <v>1</v>
      </c>
      <c r="D154" s="13">
        <v>0</v>
      </c>
      <c r="E154" s="13">
        <v>0</v>
      </c>
      <c r="F154" s="13">
        <v>0</v>
      </c>
      <c r="G154" s="15">
        <v>0</v>
      </c>
      <c r="H154" s="14">
        <f t="shared" si="18"/>
        <v>0</v>
      </c>
      <c r="I154" s="15">
        <v>0</v>
      </c>
      <c r="J154" s="14">
        <f t="shared" si="19"/>
        <v>0</v>
      </c>
      <c r="K154" s="15">
        <v>0</v>
      </c>
      <c r="L154" s="14">
        <f t="shared" si="16"/>
        <v>0</v>
      </c>
      <c r="M154" s="15">
        <v>0</v>
      </c>
      <c r="N154" s="14">
        <f t="shared" si="17"/>
        <v>0</v>
      </c>
      <c r="O154" s="16">
        <v>0</v>
      </c>
      <c r="P154" s="16">
        <v>0</v>
      </c>
      <c r="Q154" s="16">
        <v>7.3600577203033135E-4</v>
      </c>
      <c r="R154" s="16">
        <v>0</v>
      </c>
      <c r="S154" s="16">
        <v>7.3603332306978065E-4</v>
      </c>
      <c r="T154" s="13">
        <v>0</v>
      </c>
      <c r="U154" s="11">
        <v>0</v>
      </c>
      <c r="V154" s="17">
        <v>0</v>
      </c>
      <c r="W154" s="17">
        <v>0</v>
      </c>
      <c r="X154" s="18">
        <v>0</v>
      </c>
      <c r="Y154" s="18">
        <v>0</v>
      </c>
      <c r="Z154" s="8"/>
      <c r="AA154" s="2"/>
    </row>
    <row r="155" spans="1:27">
      <c r="A155" s="3" t="s">
        <v>187</v>
      </c>
      <c r="B155" s="12">
        <v>1.6169</v>
      </c>
      <c r="C155" s="13">
        <v>0.56839308635054298</v>
      </c>
      <c r="D155" s="13">
        <v>1.4500000000000001E-2</v>
      </c>
      <c r="E155" s="13">
        <v>0</v>
      </c>
      <c r="F155" s="13">
        <v>0.41710691364945701</v>
      </c>
      <c r="G155" s="15">
        <v>0</v>
      </c>
      <c r="H155" s="14" t="s">
        <v>45</v>
      </c>
      <c r="I155" s="15">
        <v>0</v>
      </c>
      <c r="J155" s="14" t="s">
        <v>45</v>
      </c>
      <c r="K155" s="15">
        <v>0</v>
      </c>
      <c r="L155" s="14">
        <f t="shared" si="16"/>
        <v>0</v>
      </c>
      <c r="M155" s="15">
        <v>0</v>
      </c>
      <c r="N155" s="14">
        <f t="shared" si="17"/>
        <v>0</v>
      </c>
      <c r="O155" s="16">
        <v>0.27359694222824849</v>
      </c>
      <c r="P155" s="16">
        <v>0.36369785262737025</v>
      </c>
      <c r="Q155" s="16">
        <v>0.51425302977632192</v>
      </c>
      <c r="R155" s="16">
        <v>0.37261386550049347</v>
      </c>
      <c r="S155" s="16">
        <v>0.51479413186390066</v>
      </c>
      <c r="T155" s="13">
        <v>0</v>
      </c>
      <c r="U155" s="11">
        <v>0</v>
      </c>
      <c r="V155" s="17">
        <v>0</v>
      </c>
      <c r="W155" s="17">
        <v>0</v>
      </c>
      <c r="X155" s="18">
        <v>0</v>
      </c>
      <c r="Y155" s="18">
        <v>0</v>
      </c>
      <c r="Z155" s="8"/>
      <c r="AA155" s="2"/>
    </row>
    <row r="156" spans="1:27">
      <c r="A156" s="3" t="s">
        <v>188</v>
      </c>
      <c r="B156" s="12">
        <v>4.9587000000000003</v>
      </c>
      <c r="C156" s="13">
        <v>1</v>
      </c>
      <c r="D156" s="13">
        <v>0</v>
      </c>
      <c r="E156" s="13">
        <v>0</v>
      </c>
      <c r="F156" s="13">
        <v>0</v>
      </c>
      <c r="G156" s="15">
        <v>0</v>
      </c>
      <c r="H156" s="14">
        <f t="shared" ref="H156:H187" si="20">G156</f>
        <v>0</v>
      </c>
      <c r="I156" s="15">
        <v>0</v>
      </c>
      <c r="J156" s="14">
        <f t="shared" ref="J156:J187" si="21">I156</f>
        <v>0</v>
      </c>
      <c r="K156" s="15">
        <v>0</v>
      </c>
      <c r="L156" s="14">
        <f t="shared" si="16"/>
        <v>0</v>
      </c>
      <c r="M156" s="15">
        <v>0</v>
      </c>
      <c r="N156" s="14">
        <f t="shared" si="17"/>
        <v>0</v>
      </c>
      <c r="O156" s="16">
        <v>0</v>
      </c>
      <c r="P156" s="16">
        <v>1.2906608586928025E-2</v>
      </c>
      <c r="Q156" s="16">
        <v>0.14534435172465382</v>
      </c>
      <c r="R156" s="16">
        <v>8.9539597071813179E-3</v>
      </c>
      <c r="S156" s="16">
        <v>0.14830273998350998</v>
      </c>
      <c r="T156" s="13">
        <v>0</v>
      </c>
      <c r="U156" s="11">
        <v>0</v>
      </c>
      <c r="V156" s="17">
        <v>0</v>
      </c>
      <c r="W156" s="17">
        <v>0</v>
      </c>
      <c r="X156" s="18">
        <v>0</v>
      </c>
      <c r="Y156" s="18">
        <v>0</v>
      </c>
      <c r="Z156" s="8"/>
      <c r="AA156" s="2"/>
    </row>
    <row r="157" spans="1:27">
      <c r="A157" s="3" t="s">
        <v>189</v>
      </c>
      <c r="B157" s="12">
        <v>2.0678000000000001</v>
      </c>
      <c r="C157" s="13">
        <v>1</v>
      </c>
      <c r="D157" s="13">
        <v>0</v>
      </c>
      <c r="E157" s="13">
        <v>0</v>
      </c>
      <c r="F157" s="13">
        <v>0</v>
      </c>
      <c r="G157" s="15">
        <v>0</v>
      </c>
      <c r="H157" s="14">
        <f t="shared" si="20"/>
        <v>0</v>
      </c>
      <c r="I157" s="15">
        <v>0</v>
      </c>
      <c r="J157" s="14">
        <f t="shared" si="21"/>
        <v>0</v>
      </c>
      <c r="K157" s="15">
        <v>0</v>
      </c>
      <c r="L157" s="14">
        <f t="shared" si="16"/>
        <v>0</v>
      </c>
      <c r="M157" s="15">
        <v>0</v>
      </c>
      <c r="N157" s="14">
        <f t="shared" si="17"/>
        <v>0</v>
      </c>
      <c r="O157" s="16">
        <v>0</v>
      </c>
      <c r="P157" s="16">
        <v>0</v>
      </c>
      <c r="Q157" s="16">
        <v>1.1799980655769418E-2</v>
      </c>
      <c r="R157" s="16">
        <v>0</v>
      </c>
      <c r="S157" s="16">
        <v>1.1799980655769418E-2</v>
      </c>
      <c r="T157" s="13">
        <v>0</v>
      </c>
      <c r="U157" s="11">
        <v>0</v>
      </c>
      <c r="V157" s="17">
        <v>0</v>
      </c>
      <c r="W157" s="17">
        <v>0</v>
      </c>
      <c r="X157" s="18">
        <v>0</v>
      </c>
      <c r="Y157" s="18">
        <v>0</v>
      </c>
      <c r="Z157" s="8"/>
      <c r="AA157" s="2"/>
    </row>
    <row r="158" spans="1:27">
      <c r="A158" s="3" t="s">
        <v>190</v>
      </c>
      <c r="B158" s="12">
        <v>2.1055000000000001</v>
      </c>
      <c r="C158" s="13">
        <v>1</v>
      </c>
      <c r="D158" s="13">
        <v>0</v>
      </c>
      <c r="E158" s="13">
        <v>0</v>
      </c>
      <c r="F158" s="13">
        <v>0</v>
      </c>
      <c r="G158" s="15">
        <v>0</v>
      </c>
      <c r="H158" s="14">
        <f t="shared" si="20"/>
        <v>0</v>
      </c>
      <c r="I158" s="15">
        <v>0</v>
      </c>
      <c r="J158" s="14">
        <f t="shared" si="21"/>
        <v>0</v>
      </c>
      <c r="K158" s="15">
        <v>0</v>
      </c>
      <c r="L158" s="14">
        <f t="shared" si="16"/>
        <v>0</v>
      </c>
      <c r="M158" s="15">
        <v>0</v>
      </c>
      <c r="N158" s="14">
        <f t="shared" si="17"/>
        <v>0</v>
      </c>
      <c r="O158" s="16">
        <v>0</v>
      </c>
      <c r="P158" s="16">
        <v>2.4392335062914793E-2</v>
      </c>
      <c r="Q158" s="16">
        <v>0.42345691105479888</v>
      </c>
      <c r="R158" s="16">
        <v>8.8538628209594884E-3</v>
      </c>
      <c r="S158" s="16">
        <v>0.39645859421563995</v>
      </c>
      <c r="T158" s="13">
        <v>0</v>
      </c>
      <c r="U158" s="11">
        <v>0</v>
      </c>
      <c r="V158" s="17">
        <v>0</v>
      </c>
      <c r="W158" s="17">
        <v>0</v>
      </c>
      <c r="X158" s="18">
        <v>0</v>
      </c>
      <c r="Y158" s="18">
        <v>0</v>
      </c>
      <c r="Z158" s="8"/>
      <c r="AA158" s="2"/>
    </row>
    <row r="159" spans="1:27">
      <c r="A159" s="3" t="s">
        <v>191</v>
      </c>
      <c r="B159" s="12">
        <v>3.4108000000000001</v>
      </c>
      <c r="C159" s="13">
        <v>1</v>
      </c>
      <c r="D159" s="13">
        <v>0</v>
      </c>
      <c r="E159" s="13">
        <v>0</v>
      </c>
      <c r="F159" s="13">
        <v>0</v>
      </c>
      <c r="G159" s="15">
        <v>0</v>
      </c>
      <c r="H159" s="14">
        <f t="shared" si="20"/>
        <v>0</v>
      </c>
      <c r="I159" s="15">
        <v>0</v>
      </c>
      <c r="J159" s="14">
        <f t="shared" si="21"/>
        <v>0</v>
      </c>
      <c r="K159" s="15">
        <v>0</v>
      </c>
      <c r="L159" s="14">
        <f t="shared" si="16"/>
        <v>0</v>
      </c>
      <c r="M159" s="15">
        <v>0</v>
      </c>
      <c r="N159" s="14">
        <f t="shared" si="17"/>
        <v>0</v>
      </c>
      <c r="O159" s="16">
        <v>7.2074835127023867E-2</v>
      </c>
      <c r="P159" s="16">
        <v>0.10769411324088073</v>
      </c>
      <c r="Q159" s="16">
        <v>0.52515585175144541</v>
      </c>
      <c r="R159" s="16">
        <v>9.6048215308227977E-2</v>
      </c>
      <c r="S159" s="16">
        <v>0.55299292672100386</v>
      </c>
      <c r="T159" s="13">
        <v>0</v>
      </c>
      <c r="U159" s="11">
        <v>1</v>
      </c>
      <c r="V159" s="17">
        <v>0</v>
      </c>
      <c r="W159" s="17">
        <v>0</v>
      </c>
      <c r="X159" s="18">
        <v>0</v>
      </c>
      <c r="Y159" s="18">
        <v>0</v>
      </c>
      <c r="Z159" s="8"/>
      <c r="AA159" s="2"/>
    </row>
    <row r="160" spans="1:27">
      <c r="A160" s="3" t="s">
        <v>192</v>
      </c>
      <c r="B160" s="12">
        <v>1.9538</v>
      </c>
      <c r="C160" s="13">
        <v>1</v>
      </c>
      <c r="D160" s="13">
        <v>0</v>
      </c>
      <c r="E160" s="13">
        <v>0</v>
      </c>
      <c r="F160" s="13">
        <v>0</v>
      </c>
      <c r="G160" s="15">
        <v>0</v>
      </c>
      <c r="H160" s="14">
        <f t="shared" si="20"/>
        <v>0</v>
      </c>
      <c r="I160" s="15">
        <v>0</v>
      </c>
      <c r="J160" s="14">
        <f t="shared" si="21"/>
        <v>0</v>
      </c>
      <c r="K160" s="15">
        <v>0</v>
      </c>
      <c r="L160" s="14">
        <f t="shared" si="16"/>
        <v>0</v>
      </c>
      <c r="M160" s="15">
        <v>0</v>
      </c>
      <c r="N160" s="14">
        <f t="shared" si="17"/>
        <v>0</v>
      </c>
      <c r="O160" s="16">
        <v>0</v>
      </c>
      <c r="P160" s="16">
        <v>0</v>
      </c>
      <c r="Q160" s="16">
        <v>2.0846131872567203E-2</v>
      </c>
      <c r="R160" s="16">
        <v>0</v>
      </c>
      <c r="S160" s="16">
        <v>2.064140262699447E-2</v>
      </c>
      <c r="T160" s="13">
        <v>0</v>
      </c>
      <c r="U160" s="11">
        <v>0</v>
      </c>
      <c r="V160" s="17">
        <v>0</v>
      </c>
      <c r="W160" s="17">
        <v>0</v>
      </c>
      <c r="X160" s="18">
        <v>0</v>
      </c>
      <c r="Y160" s="18">
        <v>0</v>
      </c>
      <c r="Z160" s="8"/>
      <c r="AA160" s="2"/>
    </row>
    <row r="161" spans="1:27">
      <c r="A161" s="3" t="s">
        <v>193</v>
      </c>
      <c r="B161" s="12">
        <v>0.33260000000000001</v>
      </c>
      <c r="C161" s="13">
        <v>1</v>
      </c>
      <c r="D161" s="13">
        <v>0</v>
      </c>
      <c r="E161" s="13">
        <v>0</v>
      </c>
      <c r="F161" s="13">
        <v>0</v>
      </c>
      <c r="G161" s="15">
        <v>0</v>
      </c>
      <c r="H161" s="14">
        <f t="shared" si="20"/>
        <v>0</v>
      </c>
      <c r="I161" s="15">
        <v>0</v>
      </c>
      <c r="J161" s="14">
        <f t="shared" si="21"/>
        <v>0</v>
      </c>
      <c r="K161" s="15">
        <v>0</v>
      </c>
      <c r="L161" s="14">
        <f t="shared" si="16"/>
        <v>0</v>
      </c>
      <c r="M161" s="15">
        <v>0</v>
      </c>
      <c r="N161" s="14">
        <f t="shared" si="17"/>
        <v>0</v>
      </c>
      <c r="O161" s="16">
        <v>0</v>
      </c>
      <c r="P161" s="16">
        <v>2.2573811597935239E-2</v>
      </c>
      <c r="Q161" s="16">
        <v>0.12597114599250242</v>
      </c>
      <c r="R161" s="16">
        <v>1.30312975118313E-2</v>
      </c>
      <c r="S161" s="16">
        <v>0.13678398570865666</v>
      </c>
      <c r="T161" s="13">
        <v>0</v>
      </c>
      <c r="U161" s="11">
        <v>0</v>
      </c>
      <c r="V161" s="17">
        <v>0</v>
      </c>
      <c r="W161" s="17">
        <v>0</v>
      </c>
      <c r="X161" s="18">
        <v>0</v>
      </c>
      <c r="Y161" s="18">
        <v>0</v>
      </c>
      <c r="Z161" s="8"/>
      <c r="AA161" s="2"/>
    </row>
    <row r="162" spans="1:27">
      <c r="A162" s="3" t="s">
        <v>194</v>
      </c>
      <c r="B162" s="12">
        <v>2.5137</v>
      </c>
      <c r="C162" s="13">
        <v>0.9905886909543602</v>
      </c>
      <c r="D162" s="13">
        <v>1E-4</v>
      </c>
      <c r="E162" s="13">
        <v>1.0197062680523949E-7</v>
      </c>
      <c r="F162" s="13">
        <v>9.311207075013048E-3</v>
      </c>
      <c r="G162" s="15">
        <v>0</v>
      </c>
      <c r="H162" s="14">
        <f t="shared" si="20"/>
        <v>0</v>
      </c>
      <c r="I162" s="15">
        <v>0</v>
      </c>
      <c r="J162" s="14">
        <f t="shared" si="21"/>
        <v>0</v>
      </c>
      <c r="K162" s="15">
        <v>3.7901718781257025E-2</v>
      </c>
      <c r="L162" s="14">
        <f t="shared" si="16"/>
        <v>3.7901718781257025E-2</v>
      </c>
      <c r="M162" s="15">
        <v>6.3238240537058912E-2</v>
      </c>
      <c r="N162" s="14">
        <f t="shared" si="17"/>
        <v>6.3238240537058912E-2</v>
      </c>
      <c r="O162" s="16">
        <v>2.6475314761742769E-8</v>
      </c>
      <c r="P162" s="16">
        <v>9.6514739263543379E-4</v>
      </c>
      <c r="Q162" s="16">
        <v>0.13993882912802441</v>
      </c>
      <c r="R162" s="16">
        <v>1.1611407527218759E-4</v>
      </c>
      <c r="S162" s="16">
        <v>0.13962056653842303</v>
      </c>
      <c r="T162" s="13">
        <v>0</v>
      </c>
      <c r="U162" s="11">
        <v>1</v>
      </c>
      <c r="V162" s="17">
        <v>2.8040562785297011E-3</v>
      </c>
      <c r="W162" s="17">
        <v>0</v>
      </c>
      <c r="X162" s="18">
        <v>0</v>
      </c>
      <c r="Y162" s="18">
        <v>0</v>
      </c>
      <c r="Z162" s="8"/>
      <c r="AA162" s="2"/>
    </row>
    <row r="163" spans="1:27">
      <c r="A163" s="3" t="s">
        <v>195</v>
      </c>
      <c r="B163" s="12">
        <v>7.5469999999999997</v>
      </c>
      <c r="C163" s="13">
        <v>1</v>
      </c>
      <c r="D163" s="13">
        <v>0</v>
      </c>
      <c r="E163" s="13">
        <v>0</v>
      </c>
      <c r="F163" s="13">
        <v>0</v>
      </c>
      <c r="G163" s="15">
        <v>0</v>
      </c>
      <c r="H163" s="14">
        <f t="shared" si="20"/>
        <v>0</v>
      </c>
      <c r="I163" s="15">
        <v>0</v>
      </c>
      <c r="J163" s="14">
        <f t="shared" si="21"/>
        <v>0</v>
      </c>
      <c r="K163" s="15">
        <v>0</v>
      </c>
      <c r="L163" s="14">
        <f t="shared" si="16"/>
        <v>0</v>
      </c>
      <c r="M163" s="15">
        <v>0</v>
      </c>
      <c r="N163" s="14">
        <f t="shared" si="17"/>
        <v>0</v>
      </c>
      <c r="O163" s="16">
        <v>0</v>
      </c>
      <c r="P163" s="16">
        <v>0</v>
      </c>
      <c r="Q163" s="16">
        <v>3.8171097924295745E-4</v>
      </c>
      <c r="R163" s="16">
        <v>0</v>
      </c>
      <c r="S163" s="16">
        <v>3.8171097924295745E-4</v>
      </c>
      <c r="T163" s="13">
        <v>0</v>
      </c>
      <c r="U163" s="11">
        <v>0</v>
      </c>
      <c r="V163" s="17">
        <v>0</v>
      </c>
      <c r="W163" s="17">
        <v>0</v>
      </c>
      <c r="X163" s="18">
        <v>0</v>
      </c>
      <c r="Y163" s="18">
        <v>0</v>
      </c>
      <c r="Z163" s="8"/>
      <c r="AA163" s="2"/>
    </row>
    <row r="164" spans="1:27">
      <c r="A164" s="3" t="s">
        <v>196</v>
      </c>
      <c r="B164" s="12">
        <v>6.7834000000000003</v>
      </c>
      <c r="C164" s="13">
        <v>1</v>
      </c>
      <c r="D164" s="13">
        <v>0</v>
      </c>
      <c r="E164" s="13">
        <v>0</v>
      </c>
      <c r="F164" s="13">
        <v>0</v>
      </c>
      <c r="G164" s="15">
        <v>0</v>
      </c>
      <c r="H164" s="14">
        <f t="shared" si="20"/>
        <v>0</v>
      </c>
      <c r="I164" s="15">
        <v>0</v>
      </c>
      <c r="J164" s="14">
        <f t="shared" si="21"/>
        <v>0</v>
      </c>
      <c r="K164" s="15">
        <v>0</v>
      </c>
      <c r="L164" s="14">
        <f t="shared" si="16"/>
        <v>0</v>
      </c>
      <c r="M164" s="15">
        <v>0</v>
      </c>
      <c r="N164" s="14">
        <f t="shared" si="17"/>
        <v>0</v>
      </c>
      <c r="O164" s="16">
        <v>8.164266089668042E-3</v>
      </c>
      <c r="P164" s="16">
        <v>1.2438643973909647E-2</v>
      </c>
      <c r="Q164" s="16">
        <v>3.3713225751755456E-2</v>
      </c>
      <c r="R164" s="16">
        <v>1.1377229034058701E-2</v>
      </c>
      <c r="S164" s="16">
        <v>3.1035491365649377E-2</v>
      </c>
      <c r="T164" s="13">
        <v>0</v>
      </c>
      <c r="U164" s="11">
        <v>0</v>
      </c>
      <c r="V164" s="17">
        <v>0</v>
      </c>
      <c r="W164" s="17">
        <v>0</v>
      </c>
      <c r="X164" s="18">
        <v>0</v>
      </c>
      <c r="Y164" s="18">
        <v>0</v>
      </c>
      <c r="Z164" s="8"/>
      <c r="AA164" s="2"/>
    </row>
    <row r="165" spans="1:27">
      <c r="A165" s="3" t="s">
        <v>197</v>
      </c>
      <c r="B165" s="12">
        <v>1.7538</v>
      </c>
      <c r="C165" s="13">
        <v>1</v>
      </c>
      <c r="D165" s="13">
        <v>0</v>
      </c>
      <c r="E165" s="13">
        <v>0</v>
      </c>
      <c r="F165" s="13">
        <v>0</v>
      </c>
      <c r="G165" s="15">
        <v>0</v>
      </c>
      <c r="H165" s="14">
        <f t="shared" si="20"/>
        <v>0</v>
      </c>
      <c r="I165" s="15">
        <v>0</v>
      </c>
      <c r="J165" s="14">
        <f t="shared" si="21"/>
        <v>0</v>
      </c>
      <c r="K165" s="15">
        <v>0</v>
      </c>
      <c r="L165" s="14">
        <f t="shared" si="16"/>
        <v>0</v>
      </c>
      <c r="M165" s="15">
        <v>0.17195133487766504</v>
      </c>
      <c r="N165" s="14">
        <f t="shared" si="17"/>
        <v>0.17195133487766504</v>
      </c>
      <c r="O165" s="16">
        <v>0.15964179337413673</v>
      </c>
      <c r="P165" s="16">
        <v>0.30862894597888124</v>
      </c>
      <c r="Q165" s="16">
        <v>0.6183372820330596</v>
      </c>
      <c r="R165" s="16">
        <v>0.28060163789302828</v>
      </c>
      <c r="S165" s="16">
        <v>0.60556501392182116</v>
      </c>
      <c r="T165" s="13">
        <v>0</v>
      </c>
      <c r="U165" s="11">
        <v>1</v>
      </c>
      <c r="V165" s="17">
        <v>0</v>
      </c>
      <c r="W165" s="17">
        <v>0</v>
      </c>
      <c r="X165" s="18">
        <v>0</v>
      </c>
      <c r="Y165" s="18">
        <v>0</v>
      </c>
      <c r="Z165" s="8"/>
      <c r="AA165" s="2"/>
    </row>
    <row r="166" spans="1:27">
      <c r="A166" s="3" t="s">
        <v>198</v>
      </c>
      <c r="B166" s="12">
        <v>0.51029999999999998</v>
      </c>
      <c r="C166" s="13">
        <v>1</v>
      </c>
      <c r="D166" s="13">
        <v>0</v>
      </c>
      <c r="E166" s="13">
        <v>0</v>
      </c>
      <c r="F166" s="13">
        <v>0</v>
      </c>
      <c r="G166" s="15">
        <v>0</v>
      </c>
      <c r="H166" s="14">
        <f t="shared" si="20"/>
        <v>0</v>
      </c>
      <c r="I166" s="15">
        <v>0</v>
      </c>
      <c r="J166" s="14">
        <f t="shared" si="21"/>
        <v>0</v>
      </c>
      <c r="K166" s="15">
        <v>0</v>
      </c>
      <c r="L166" s="14">
        <f t="shared" si="16"/>
        <v>0</v>
      </c>
      <c r="M166" s="15">
        <v>0</v>
      </c>
      <c r="N166" s="14">
        <f t="shared" si="17"/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3">
        <v>0</v>
      </c>
      <c r="U166" s="11">
        <v>0</v>
      </c>
      <c r="V166" s="17">
        <v>0</v>
      </c>
      <c r="W166" s="17">
        <v>0</v>
      </c>
      <c r="X166" s="18">
        <v>0</v>
      </c>
      <c r="Y166" s="18">
        <v>0</v>
      </c>
      <c r="Z166" s="8"/>
      <c r="AA166" s="2"/>
    </row>
    <row r="167" spans="1:27">
      <c r="A167" s="3" t="s">
        <v>199</v>
      </c>
      <c r="B167" s="12">
        <v>3.0651000000000002</v>
      </c>
      <c r="C167" s="13">
        <v>1</v>
      </c>
      <c r="D167" s="13">
        <v>0</v>
      </c>
      <c r="E167" s="13">
        <v>0</v>
      </c>
      <c r="F167" s="13">
        <v>0</v>
      </c>
      <c r="G167" s="15">
        <v>0</v>
      </c>
      <c r="H167" s="14">
        <f t="shared" si="20"/>
        <v>0</v>
      </c>
      <c r="I167" s="15">
        <v>0</v>
      </c>
      <c r="J167" s="14">
        <f t="shared" si="21"/>
        <v>0</v>
      </c>
      <c r="K167" s="15">
        <v>0</v>
      </c>
      <c r="L167" s="14">
        <f t="shared" si="16"/>
        <v>0</v>
      </c>
      <c r="M167" s="15">
        <v>0</v>
      </c>
      <c r="N167" s="14">
        <f t="shared" si="17"/>
        <v>0</v>
      </c>
      <c r="O167" s="16">
        <v>0</v>
      </c>
      <c r="P167" s="16">
        <v>0</v>
      </c>
      <c r="Q167" s="16">
        <v>0</v>
      </c>
      <c r="R167" s="16">
        <v>0</v>
      </c>
      <c r="S167" s="16">
        <v>0</v>
      </c>
      <c r="T167" s="13">
        <v>0</v>
      </c>
      <c r="U167" s="11">
        <v>0</v>
      </c>
      <c r="V167" s="17">
        <v>0</v>
      </c>
      <c r="W167" s="17">
        <v>0</v>
      </c>
      <c r="X167" s="18">
        <v>0</v>
      </c>
      <c r="Y167" s="18">
        <v>0</v>
      </c>
      <c r="Z167" s="8"/>
      <c r="AA167" s="2"/>
    </row>
    <row r="168" spans="1:27">
      <c r="A168" s="3" t="s">
        <v>200</v>
      </c>
      <c r="B168" s="12">
        <v>6.5227000000000004</v>
      </c>
      <c r="C168" s="13">
        <v>1</v>
      </c>
      <c r="D168" s="13">
        <v>0</v>
      </c>
      <c r="E168" s="13">
        <v>0</v>
      </c>
      <c r="F168" s="13">
        <v>0</v>
      </c>
      <c r="G168" s="15">
        <v>0</v>
      </c>
      <c r="H168" s="14">
        <f t="shared" si="20"/>
        <v>0</v>
      </c>
      <c r="I168" s="15">
        <v>0</v>
      </c>
      <c r="J168" s="14">
        <f t="shared" si="21"/>
        <v>0</v>
      </c>
      <c r="K168" s="15">
        <v>0</v>
      </c>
      <c r="L168" s="14">
        <f t="shared" si="16"/>
        <v>0</v>
      </c>
      <c r="M168" s="15">
        <v>0</v>
      </c>
      <c r="N168" s="14">
        <f t="shared" si="17"/>
        <v>0</v>
      </c>
      <c r="O168" s="16">
        <v>0</v>
      </c>
      <c r="P168" s="16">
        <v>0</v>
      </c>
      <c r="Q168" s="16">
        <v>9.8664203475739513E-4</v>
      </c>
      <c r="R168" s="16">
        <v>0</v>
      </c>
      <c r="S168" s="16">
        <v>9.8664203475739513E-4</v>
      </c>
      <c r="T168" s="13">
        <v>0</v>
      </c>
      <c r="U168" s="11">
        <v>0</v>
      </c>
      <c r="V168" s="17">
        <v>0</v>
      </c>
      <c r="W168" s="17">
        <v>0</v>
      </c>
      <c r="X168" s="18">
        <v>0</v>
      </c>
      <c r="Y168" s="18">
        <v>0</v>
      </c>
      <c r="Z168" s="8"/>
      <c r="AA168" s="2"/>
    </row>
    <row r="169" spans="1:27">
      <c r="A169" s="3" t="s">
        <v>201</v>
      </c>
      <c r="B169" s="12">
        <v>0.57730000000000004</v>
      </c>
      <c r="C169" s="13">
        <v>1</v>
      </c>
      <c r="D169" s="13">
        <v>0</v>
      </c>
      <c r="E169" s="13">
        <v>0</v>
      </c>
      <c r="F169" s="13">
        <v>0</v>
      </c>
      <c r="G169" s="15">
        <v>0</v>
      </c>
      <c r="H169" s="14">
        <f t="shared" si="20"/>
        <v>0</v>
      </c>
      <c r="I169" s="15">
        <v>0</v>
      </c>
      <c r="J169" s="14">
        <f t="shared" si="21"/>
        <v>0</v>
      </c>
      <c r="K169" s="15">
        <v>0</v>
      </c>
      <c r="L169" s="14">
        <f t="shared" si="16"/>
        <v>0</v>
      </c>
      <c r="M169" s="15">
        <v>0</v>
      </c>
      <c r="N169" s="14">
        <f t="shared" si="17"/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0</v>
      </c>
      <c r="T169" s="13">
        <v>0</v>
      </c>
      <c r="U169" s="11">
        <v>0</v>
      </c>
      <c r="V169" s="17">
        <v>0</v>
      </c>
      <c r="W169" s="17">
        <v>0</v>
      </c>
      <c r="X169" s="18">
        <v>0</v>
      </c>
      <c r="Y169" s="18">
        <v>0</v>
      </c>
      <c r="Z169" s="8"/>
      <c r="AA169" s="2"/>
    </row>
    <row r="170" spans="1:27">
      <c r="A170" s="3" t="s">
        <v>202</v>
      </c>
      <c r="B170" s="12">
        <v>18.2515</v>
      </c>
      <c r="C170" s="13">
        <v>1</v>
      </c>
      <c r="D170" s="13">
        <v>0</v>
      </c>
      <c r="E170" s="13">
        <v>0</v>
      </c>
      <c r="F170" s="13">
        <v>0</v>
      </c>
      <c r="G170" s="15">
        <v>0</v>
      </c>
      <c r="H170" s="14">
        <f t="shared" si="20"/>
        <v>0</v>
      </c>
      <c r="I170" s="15">
        <v>0</v>
      </c>
      <c r="J170" s="14">
        <f t="shared" si="21"/>
        <v>0</v>
      </c>
      <c r="K170" s="15">
        <v>0</v>
      </c>
      <c r="L170" s="14">
        <f t="shared" si="16"/>
        <v>0</v>
      </c>
      <c r="M170" s="15">
        <v>0</v>
      </c>
      <c r="N170" s="14">
        <f t="shared" si="17"/>
        <v>0</v>
      </c>
      <c r="O170" s="16">
        <v>1.1229776182493767E-3</v>
      </c>
      <c r="P170" s="16">
        <v>3.4051557269296766E-3</v>
      </c>
      <c r="Q170" s="16">
        <v>1.1488601982301016E-2</v>
      </c>
      <c r="R170" s="16">
        <v>2.7388617198537599E-3</v>
      </c>
      <c r="S170" s="16">
        <v>1.1476187964904638E-2</v>
      </c>
      <c r="T170" s="13">
        <v>0</v>
      </c>
      <c r="U170" s="11">
        <v>0</v>
      </c>
      <c r="V170" s="17">
        <v>0</v>
      </c>
      <c r="W170" s="17">
        <v>0</v>
      </c>
      <c r="X170" s="18">
        <v>0</v>
      </c>
      <c r="Y170" s="18">
        <v>0</v>
      </c>
      <c r="Z170" s="8"/>
      <c r="AA170" s="2"/>
    </row>
    <row r="171" spans="1:27">
      <c r="A171" s="3" t="s">
        <v>203</v>
      </c>
      <c r="B171" s="12">
        <v>1.6580999999999999</v>
      </c>
      <c r="C171" s="13">
        <v>1</v>
      </c>
      <c r="D171" s="13">
        <v>0</v>
      </c>
      <c r="E171" s="13">
        <v>0</v>
      </c>
      <c r="F171" s="13">
        <v>0</v>
      </c>
      <c r="G171" s="15">
        <v>0</v>
      </c>
      <c r="H171" s="14">
        <f t="shared" si="20"/>
        <v>0</v>
      </c>
      <c r="I171" s="15">
        <v>0</v>
      </c>
      <c r="J171" s="14">
        <f t="shared" si="21"/>
        <v>0</v>
      </c>
      <c r="K171" s="15">
        <v>0</v>
      </c>
      <c r="L171" s="14">
        <f t="shared" si="16"/>
        <v>0</v>
      </c>
      <c r="M171" s="15">
        <v>0</v>
      </c>
      <c r="N171" s="14">
        <f t="shared" si="17"/>
        <v>0</v>
      </c>
      <c r="O171" s="16">
        <v>0</v>
      </c>
      <c r="P171" s="16">
        <v>1.1188171603971717E-4</v>
      </c>
      <c r="Q171" s="16">
        <v>2.1138931616883787E-2</v>
      </c>
      <c r="R171" s="16">
        <v>1.0201897943991921E-5</v>
      </c>
      <c r="S171" s="16">
        <v>2.0500865203914059E-2</v>
      </c>
      <c r="T171" s="13">
        <v>0</v>
      </c>
      <c r="U171" s="11">
        <v>1</v>
      </c>
      <c r="V171" s="17">
        <v>0</v>
      </c>
      <c r="W171" s="17">
        <v>0</v>
      </c>
      <c r="X171" s="18">
        <v>0</v>
      </c>
      <c r="Y171" s="18">
        <v>0</v>
      </c>
      <c r="Z171" s="8"/>
      <c r="AA171" s="2"/>
    </row>
    <row r="172" spans="1:27">
      <c r="A172" s="3" t="s">
        <v>204</v>
      </c>
      <c r="B172" s="12">
        <v>5.8493000000000004</v>
      </c>
      <c r="C172" s="13">
        <v>0.99966413026924417</v>
      </c>
      <c r="D172" s="13">
        <v>3.358697307558118E-4</v>
      </c>
      <c r="E172" s="13">
        <v>0</v>
      </c>
      <c r="F172" s="13">
        <v>0</v>
      </c>
      <c r="G172" s="15">
        <v>0</v>
      </c>
      <c r="H172" s="14">
        <f t="shared" si="20"/>
        <v>0</v>
      </c>
      <c r="I172" s="15">
        <v>0</v>
      </c>
      <c r="J172" s="14">
        <f t="shared" si="21"/>
        <v>0</v>
      </c>
      <c r="K172" s="15">
        <v>0</v>
      </c>
      <c r="L172" s="14">
        <f t="shared" si="16"/>
        <v>0</v>
      </c>
      <c r="M172" s="15">
        <v>0</v>
      </c>
      <c r="N172" s="14">
        <f t="shared" si="17"/>
        <v>0</v>
      </c>
      <c r="O172" s="16">
        <v>2.2351802633579234E-3</v>
      </c>
      <c r="P172" s="16">
        <v>7.3233800851692843E-2</v>
      </c>
      <c r="Q172" s="16">
        <v>0.18219663590633067</v>
      </c>
      <c r="R172" s="16">
        <v>2.7843525660679738E-2</v>
      </c>
      <c r="S172" s="16">
        <v>0.17869801309789718</v>
      </c>
      <c r="T172" s="13">
        <v>0</v>
      </c>
      <c r="U172" s="11">
        <v>1</v>
      </c>
      <c r="V172" s="17">
        <v>0</v>
      </c>
      <c r="W172" s="17">
        <v>0</v>
      </c>
      <c r="X172" s="18">
        <v>0</v>
      </c>
      <c r="Y172" s="18">
        <v>0</v>
      </c>
      <c r="Z172" s="8"/>
      <c r="AA172" s="2"/>
    </row>
    <row r="173" spans="1:27">
      <c r="A173" s="3" t="s">
        <v>205</v>
      </c>
      <c r="B173" s="12">
        <v>0.2248</v>
      </c>
      <c r="C173" s="13">
        <v>1</v>
      </c>
      <c r="D173" s="13">
        <v>0</v>
      </c>
      <c r="E173" s="13">
        <v>0</v>
      </c>
      <c r="F173" s="13">
        <v>0</v>
      </c>
      <c r="G173" s="15">
        <v>0</v>
      </c>
      <c r="H173" s="14">
        <f t="shared" si="20"/>
        <v>0</v>
      </c>
      <c r="I173" s="15">
        <v>0</v>
      </c>
      <c r="J173" s="14">
        <f t="shared" si="21"/>
        <v>0</v>
      </c>
      <c r="K173" s="15">
        <v>0</v>
      </c>
      <c r="L173" s="14">
        <f t="shared" si="16"/>
        <v>0</v>
      </c>
      <c r="M173" s="15">
        <v>0</v>
      </c>
      <c r="N173" s="14">
        <f t="shared" si="17"/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3">
        <v>0</v>
      </c>
      <c r="U173" s="11">
        <v>1</v>
      </c>
      <c r="V173" s="17">
        <v>0</v>
      </c>
      <c r="W173" s="17">
        <v>0</v>
      </c>
      <c r="X173" s="18">
        <v>0</v>
      </c>
      <c r="Y173" s="18">
        <v>0</v>
      </c>
      <c r="Z173" s="8"/>
      <c r="AA173" s="2"/>
    </row>
    <row r="174" spans="1:27">
      <c r="A174" s="3" t="s">
        <v>206</v>
      </c>
      <c r="B174" s="12">
        <v>0.98409999999999997</v>
      </c>
      <c r="C174" s="13">
        <v>1</v>
      </c>
      <c r="D174" s="13">
        <v>0</v>
      </c>
      <c r="E174" s="13">
        <v>0</v>
      </c>
      <c r="F174" s="13">
        <v>0</v>
      </c>
      <c r="G174" s="15">
        <v>0</v>
      </c>
      <c r="H174" s="14">
        <f t="shared" si="20"/>
        <v>0</v>
      </c>
      <c r="I174" s="15">
        <v>0</v>
      </c>
      <c r="J174" s="14">
        <f t="shared" si="21"/>
        <v>0</v>
      </c>
      <c r="K174" s="15">
        <v>0</v>
      </c>
      <c r="L174" s="14">
        <f t="shared" si="16"/>
        <v>0</v>
      </c>
      <c r="M174" s="15">
        <v>0</v>
      </c>
      <c r="N174" s="14">
        <f t="shared" si="17"/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3">
        <v>0</v>
      </c>
      <c r="U174" s="11">
        <v>0</v>
      </c>
      <c r="V174" s="17">
        <v>0</v>
      </c>
      <c r="W174" s="17">
        <v>0</v>
      </c>
      <c r="X174" s="18">
        <v>0</v>
      </c>
      <c r="Y174" s="18">
        <v>0</v>
      </c>
      <c r="Z174" s="8"/>
      <c r="AA174" s="2"/>
    </row>
    <row r="175" spans="1:27">
      <c r="A175" s="3" t="s">
        <v>207</v>
      </c>
      <c r="B175" s="12">
        <v>1.7742</v>
      </c>
      <c r="C175" s="13">
        <v>1</v>
      </c>
      <c r="D175" s="13">
        <v>0</v>
      </c>
      <c r="E175" s="13">
        <v>0</v>
      </c>
      <c r="F175" s="13">
        <v>0</v>
      </c>
      <c r="G175" s="15">
        <v>0</v>
      </c>
      <c r="H175" s="14">
        <f t="shared" si="20"/>
        <v>0</v>
      </c>
      <c r="I175" s="15">
        <v>0</v>
      </c>
      <c r="J175" s="14">
        <f t="shared" si="21"/>
        <v>0</v>
      </c>
      <c r="K175" s="15">
        <v>0</v>
      </c>
      <c r="L175" s="14">
        <f t="shared" si="16"/>
        <v>0</v>
      </c>
      <c r="M175" s="15">
        <v>0</v>
      </c>
      <c r="N175" s="14">
        <f t="shared" si="17"/>
        <v>0</v>
      </c>
      <c r="O175" s="16">
        <v>0</v>
      </c>
      <c r="P175" s="16">
        <v>0</v>
      </c>
      <c r="Q175" s="16">
        <v>2.8264172979400405E-2</v>
      </c>
      <c r="R175" s="16">
        <v>0</v>
      </c>
      <c r="S175" s="16">
        <v>2.4882367095058165E-2</v>
      </c>
      <c r="T175" s="13">
        <v>0</v>
      </c>
      <c r="U175" s="11">
        <v>0</v>
      </c>
      <c r="V175" s="17">
        <v>0</v>
      </c>
      <c r="W175" s="17">
        <v>0</v>
      </c>
      <c r="X175" s="18">
        <v>0</v>
      </c>
      <c r="Y175" s="18">
        <v>0</v>
      </c>
      <c r="Z175" s="8"/>
      <c r="AA175" s="2"/>
    </row>
    <row r="176" spans="1:27">
      <c r="A176" s="3" t="s">
        <v>208</v>
      </c>
      <c r="B176" s="12">
        <v>0.67959999999999998</v>
      </c>
      <c r="C176" s="13">
        <v>1</v>
      </c>
      <c r="D176" s="13">
        <v>0</v>
      </c>
      <c r="E176" s="13">
        <v>0</v>
      </c>
      <c r="F176" s="13">
        <v>0</v>
      </c>
      <c r="G176" s="15">
        <v>0</v>
      </c>
      <c r="H176" s="14">
        <f t="shared" si="20"/>
        <v>0</v>
      </c>
      <c r="I176" s="15">
        <v>0</v>
      </c>
      <c r="J176" s="14">
        <f t="shared" si="21"/>
        <v>0</v>
      </c>
      <c r="K176" s="15">
        <v>0</v>
      </c>
      <c r="L176" s="14">
        <f t="shared" si="16"/>
        <v>0</v>
      </c>
      <c r="M176" s="15">
        <v>0</v>
      </c>
      <c r="N176" s="14">
        <f t="shared" si="17"/>
        <v>0</v>
      </c>
      <c r="O176" s="16">
        <v>0</v>
      </c>
      <c r="P176" s="16">
        <v>2.7663331371394938E-2</v>
      </c>
      <c r="Q176" s="16">
        <v>7.8869923484402596E-2</v>
      </c>
      <c r="R176" s="16">
        <v>2.177751618599176E-2</v>
      </c>
      <c r="S176" s="16">
        <v>7.5338434373160679E-2</v>
      </c>
      <c r="T176" s="13">
        <v>0</v>
      </c>
      <c r="U176" s="11">
        <v>0</v>
      </c>
      <c r="V176" s="17">
        <v>0</v>
      </c>
      <c r="W176" s="17">
        <v>0</v>
      </c>
      <c r="X176" s="18">
        <v>0</v>
      </c>
      <c r="Y176" s="18">
        <v>0</v>
      </c>
      <c r="Z176" s="8"/>
      <c r="AA176" s="2"/>
    </row>
    <row r="177" spans="1:27">
      <c r="A177" s="3" t="s">
        <v>209</v>
      </c>
      <c r="B177" s="12">
        <v>2.1233</v>
      </c>
      <c r="C177" s="13">
        <v>1</v>
      </c>
      <c r="D177" s="13">
        <v>0</v>
      </c>
      <c r="E177" s="13">
        <v>0</v>
      </c>
      <c r="F177" s="13">
        <v>0</v>
      </c>
      <c r="G177" s="15">
        <v>0</v>
      </c>
      <c r="H177" s="14">
        <f t="shared" si="20"/>
        <v>0</v>
      </c>
      <c r="I177" s="15">
        <v>0</v>
      </c>
      <c r="J177" s="14">
        <f t="shared" si="21"/>
        <v>0</v>
      </c>
      <c r="K177" s="15">
        <v>0</v>
      </c>
      <c r="L177" s="14">
        <f t="shared" si="16"/>
        <v>0</v>
      </c>
      <c r="M177" s="15">
        <v>0</v>
      </c>
      <c r="N177" s="14">
        <f t="shared" si="17"/>
        <v>0</v>
      </c>
      <c r="O177" s="16">
        <v>0</v>
      </c>
      <c r="P177" s="16">
        <v>9.1568088283513396E-3</v>
      </c>
      <c r="Q177" s="16">
        <v>2.5895167128243159E-2</v>
      </c>
      <c r="R177" s="16">
        <v>7.2685243817174209E-3</v>
      </c>
      <c r="S177" s="16">
        <v>2.47648430136439E-2</v>
      </c>
      <c r="T177" s="13">
        <v>0</v>
      </c>
      <c r="U177" s="11">
        <v>0</v>
      </c>
      <c r="V177" s="17">
        <v>0</v>
      </c>
      <c r="W177" s="17">
        <v>0</v>
      </c>
      <c r="X177" s="18">
        <v>0</v>
      </c>
      <c r="Y177" s="18">
        <v>0</v>
      </c>
      <c r="Z177" s="8"/>
      <c r="AA177" s="2"/>
    </row>
    <row r="178" spans="1:27">
      <c r="A178" s="3" t="s">
        <v>210</v>
      </c>
      <c r="B178" s="12">
        <v>1.7414000000000001</v>
      </c>
      <c r="C178" s="13">
        <v>1</v>
      </c>
      <c r="D178" s="13">
        <v>0</v>
      </c>
      <c r="E178" s="13">
        <v>0</v>
      </c>
      <c r="F178" s="13">
        <v>0</v>
      </c>
      <c r="G178" s="15">
        <v>0</v>
      </c>
      <c r="H178" s="14">
        <f t="shared" si="20"/>
        <v>0</v>
      </c>
      <c r="I178" s="15">
        <v>0</v>
      </c>
      <c r="J178" s="14">
        <f t="shared" si="21"/>
        <v>0</v>
      </c>
      <c r="K178" s="15">
        <v>0</v>
      </c>
      <c r="L178" s="14">
        <f t="shared" si="16"/>
        <v>0</v>
      </c>
      <c r="M178" s="15">
        <v>0</v>
      </c>
      <c r="N178" s="14">
        <f t="shared" si="17"/>
        <v>0</v>
      </c>
      <c r="O178" s="16">
        <v>0</v>
      </c>
      <c r="P178" s="16">
        <v>0</v>
      </c>
      <c r="Q178" s="16">
        <v>1.3092913747559436E-2</v>
      </c>
      <c r="R178" s="16">
        <v>0</v>
      </c>
      <c r="S178" s="16">
        <v>1.0795911335706903E-2</v>
      </c>
      <c r="T178" s="13">
        <v>0</v>
      </c>
      <c r="U178" s="11">
        <v>0</v>
      </c>
      <c r="V178" s="17">
        <v>0</v>
      </c>
      <c r="W178" s="17">
        <v>0</v>
      </c>
      <c r="X178" s="18">
        <v>0</v>
      </c>
      <c r="Y178" s="18">
        <v>0</v>
      </c>
      <c r="Z178" s="8"/>
      <c r="AA178" s="2"/>
    </row>
    <row r="179" spans="1:27">
      <c r="A179" s="3" t="s">
        <v>211</v>
      </c>
      <c r="B179" s="12">
        <v>1.7743</v>
      </c>
      <c r="C179" s="13">
        <v>1</v>
      </c>
      <c r="D179" s="13">
        <v>0</v>
      </c>
      <c r="E179" s="13">
        <v>0</v>
      </c>
      <c r="F179" s="13">
        <v>0</v>
      </c>
      <c r="G179" s="15">
        <v>0</v>
      </c>
      <c r="H179" s="14">
        <f t="shared" si="20"/>
        <v>0</v>
      </c>
      <c r="I179" s="15">
        <v>0</v>
      </c>
      <c r="J179" s="14">
        <f t="shared" si="21"/>
        <v>0</v>
      </c>
      <c r="K179" s="15">
        <v>0</v>
      </c>
      <c r="L179" s="14">
        <f t="shared" si="16"/>
        <v>0</v>
      </c>
      <c r="M179" s="15">
        <v>0</v>
      </c>
      <c r="N179" s="14">
        <f t="shared" si="17"/>
        <v>0</v>
      </c>
      <c r="O179" s="16">
        <v>0</v>
      </c>
      <c r="P179" s="16">
        <v>0</v>
      </c>
      <c r="Q179" s="16">
        <v>1.5780871329538412E-2</v>
      </c>
      <c r="R179" s="16">
        <v>0</v>
      </c>
      <c r="S179" s="16">
        <v>1.3526461139604352E-2</v>
      </c>
      <c r="T179" s="13">
        <v>0</v>
      </c>
      <c r="U179" s="11">
        <v>0</v>
      </c>
      <c r="V179" s="17">
        <v>0</v>
      </c>
      <c r="W179" s="17">
        <v>0</v>
      </c>
      <c r="X179" s="18">
        <v>0</v>
      </c>
      <c r="Y179" s="18">
        <v>0</v>
      </c>
      <c r="Z179" s="8"/>
      <c r="AA179" s="2"/>
    </row>
    <row r="180" spans="1:27">
      <c r="A180" s="3" t="s">
        <v>212</v>
      </c>
      <c r="B180" s="12">
        <v>2.4333</v>
      </c>
      <c r="C180" s="13">
        <v>1</v>
      </c>
      <c r="D180" s="13">
        <v>0</v>
      </c>
      <c r="E180" s="13">
        <v>0</v>
      </c>
      <c r="F180" s="13">
        <v>0</v>
      </c>
      <c r="G180" s="15">
        <v>0</v>
      </c>
      <c r="H180" s="14">
        <f t="shared" si="20"/>
        <v>0</v>
      </c>
      <c r="I180" s="15">
        <v>0</v>
      </c>
      <c r="J180" s="14">
        <f t="shared" si="21"/>
        <v>0</v>
      </c>
      <c r="K180" s="15">
        <v>0</v>
      </c>
      <c r="L180" s="14">
        <f t="shared" si="16"/>
        <v>0</v>
      </c>
      <c r="M180" s="15">
        <v>0</v>
      </c>
      <c r="N180" s="14">
        <f t="shared" si="17"/>
        <v>0</v>
      </c>
      <c r="O180" s="16">
        <v>1.4062815418796819E-3</v>
      </c>
      <c r="P180" s="16">
        <v>4.946210050616324E-3</v>
      </c>
      <c r="Q180" s="16">
        <v>1.9379523947989932E-2</v>
      </c>
      <c r="R180" s="16">
        <v>4.3609103958799572E-3</v>
      </c>
      <c r="S180" s="16">
        <v>1.720486499082715E-2</v>
      </c>
      <c r="T180" s="13">
        <v>0</v>
      </c>
      <c r="U180" s="11">
        <v>0</v>
      </c>
      <c r="V180" s="17">
        <v>0</v>
      </c>
      <c r="W180" s="17">
        <v>0</v>
      </c>
      <c r="X180" s="18">
        <v>0</v>
      </c>
      <c r="Y180" s="18">
        <v>0</v>
      </c>
      <c r="Z180" s="8"/>
      <c r="AA180" s="2"/>
    </row>
    <row r="181" spans="1:27">
      <c r="A181" s="3" t="s">
        <v>213</v>
      </c>
      <c r="B181" s="12">
        <v>1.1366000000000001</v>
      </c>
      <c r="C181" s="13">
        <v>1</v>
      </c>
      <c r="D181" s="13">
        <v>0</v>
      </c>
      <c r="E181" s="13">
        <v>0</v>
      </c>
      <c r="F181" s="13">
        <v>0</v>
      </c>
      <c r="G181" s="15">
        <v>0</v>
      </c>
      <c r="H181" s="14">
        <f t="shared" si="20"/>
        <v>0</v>
      </c>
      <c r="I181" s="15">
        <v>0</v>
      </c>
      <c r="J181" s="14">
        <f t="shared" si="21"/>
        <v>0</v>
      </c>
      <c r="K181" s="15">
        <v>0</v>
      </c>
      <c r="L181" s="14">
        <f t="shared" si="16"/>
        <v>0</v>
      </c>
      <c r="M181" s="15">
        <v>0</v>
      </c>
      <c r="N181" s="14">
        <f t="shared" si="17"/>
        <v>0</v>
      </c>
      <c r="O181" s="16">
        <v>0.13152026813918266</v>
      </c>
      <c r="P181" s="16">
        <v>0.20273733909358263</v>
      </c>
      <c r="Q181" s="16">
        <v>0.32385093345231392</v>
      </c>
      <c r="R181" s="16">
        <v>0.18993153568794652</v>
      </c>
      <c r="S181" s="16">
        <v>0.30921861167322451</v>
      </c>
      <c r="T181" s="13">
        <v>0</v>
      </c>
      <c r="U181" s="11">
        <v>0</v>
      </c>
      <c r="V181" s="17">
        <v>0</v>
      </c>
      <c r="W181" s="17">
        <v>0</v>
      </c>
      <c r="X181" s="18">
        <v>0</v>
      </c>
      <c r="Y181" s="18">
        <v>0</v>
      </c>
      <c r="Z181" s="8"/>
      <c r="AA181" s="2"/>
    </row>
    <row r="182" spans="1:27">
      <c r="A182" s="3" t="s">
        <v>214</v>
      </c>
      <c r="B182" s="12">
        <v>0.91879999999999995</v>
      </c>
      <c r="C182" s="13">
        <v>1</v>
      </c>
      <c r="D182" s="13">
        <v>0</v>
      </c>
      <c r="E182" s="13">
        <v>0</v>
      </c>
      <c r="F182" s="13">
        <v>0</v>
      </c>
      <c r="G182" s="15">
        <v>0</v>
      </c>
      <c r="H182" s="14">
        <f t="shared" si="20"/>
        <v>0</v>
      </c>
      <c r="I182" s="15">
        <v>0</v>
      </c>
      <c r="J182" s="14">
        <f t="shared" si="21"/>
        <v>0</v>
      </c>
      <c r="K182" s="15">
        <v>0</v>
      </c>
      <c r="L182" s="14">
        <f t="shared" si="16"/>
        <v>0</v>
      </c>
      <c r="M182" s="15">
        <v>0</v>
      </c>
      <c r="N182" s="14">
        <f t="shared" si="17"/>
        <v>0</v>
      </c>
      <c r="O182" s="16">
        <v>0</v>
      </c>
      <c r="P182" s="16">
        <v>0</v>
      </c>
      <c r="Q182" s="16">
        <v>2.1966356114082827E-3</v>
      </c>
      <c r="R182" s="16">
        <v>0</v>
      </c>
      <c r="S182" s="16">
        <v>2.1966356114082827E-3</v>
      </c>
      <c r="T182" s="13">
        <v>0</v>
      </c>
      <c r="U182" s="11">
        <v>0</v>
      </c>
      <c r="V182" s="17">
        <v>0</v>
      </c>
      <c r="W182" s="17">
        <v>0</v>
      </c>
      <c r="X182" s="18">
        <v>0</v>
      </c>
      <c r="Y182" s="18">
        <v>0</v>
      </c>
      <c r="Z182" s="8"/>
      <c r="AA182" s="2"/>
    </row>
    <row r="183" spans="1:27">
      <c r="A183" s="3" t="s">
        <v>215</v>
      </c>
      <c r="B183" s="12">
        <v>8.4772999999999996</v>
      </c>
      <c r="C183" s="13">
        <v>1</v>
      </c>
      <c r="D183" s="13">
        <v>0</v>
      </c>
      <c r="E183" s="13">
        <v>0</v>
      </c>
      <c r="F183" s="13">
        <v>0</v>
      </c>
      <c r="G183" s="15">
        <v>0</v>
      </c>
      <c r="H183" s="14">
        <f t="shared" si="20"/>
        <v>0</v>
      </c>
      <c r="I183" s="15">
        <v>0</v>
      </c>
      <c r="J183" s="14">
        <f t="shared" si="21"/>
        <v>0</v>
      </c>
      <c r="K183" s="15">
        <v>0</v>
      </c>
      <c r="L183" s="14">
        <f t="shared" si="16"/>
        <v>0</v>
      </c>
      <c r="M183" s="15">
        <v>0</v>
      </c>
      <c r="N183" s="14">
        <f t="shared" si="17"/>
        <v>0</v>
      </c>
      <c r="O183" s="16">
        <v>0</v>
      </c>
      <c r="P183" s="16">
        <v>0</v>
      </c>
      <c r="Q183" s="16">
        <v>0</v>
      </c>
      <c r="R183" s="16">
        <v>0</v>
      </c>
      <c r="S183" s="16">
        <v>0</v>
      </c>
      <c r="T183" s="13">
        <v>0</v>
      </c>
      <c r="U183" s="11">
        <v>0</v>
      </c>
      <c r="V183" s="17">
        <v>0</v>
      </c>
      <c r="W183" s="17">
        <v>0</v>
      </c>
      <c r="X183" s="18">
        <v>0</v>
      </c>
      <c r="Y183" s="18">
        <v>0</v>
      </c>
      <c r="Z183" s="8"/>
      <c r="AA183" s="2"/>
    </row>
    <row r="184" spans="1:27">
      <c r="A184" s="3" t="s">
        <v>216</v>
      </c>
      <c r="B184" s="12">
        <v>3.2873000000000001</v>
      </c>
      <c r="C184" s="13">
        <v>1</v>
      </c>
      <c r="D184" s="13">
        <v>0</v>
      </c>
      <c r="E184" s="13">
        <v>0</v>
      </c>
      <c r="F184" s="13">
        <v>0</v>
      </c>
      <c r="G184" s="15">
        <v>0</v>
      </c>
      <c r="H184" s="14">
        <f t="shared" si="20"/>
        <v>0</v>
      </c>
      <c r="I184" s="15">
        <v>0</v>
      </c>
      <c r="J184" s="14">
        <f t="shared" si="21"/>
        <v>0</v>
      </c>
      <c r="K184" s="15">
        <v>0</v>
      </c>
      <c r="L184" s="14">
        <f t="shared" si="16"/>
        <v>0</v>
      </c>
      <c r="M184" s="15">
        <v>0</v>
      </c>
      <c r="N184" s="14">
        <f t="shared" si="17"/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  <c r="T184" s="13">
        <v>0</v>
      </c>
      <c r="U184" s="11">
        <v>0</v>
      </c>
      <c r="V184" s="17">
        <v>0</v>
      </c>
      <c r="W184" s="17">
        <v>0</v>
      </c>
      <c r="X184" s="18">
        <v>0</v>
      </c>
      <c r="Y184" s="18">
        <v>0</v>
      </c>
      <c r="Z184" s="8"/>
      <c r="AA184" s="2"/>
    </row>
    <row r="185" spans="1:27">
      <c r="A185" s="3" t="s">
        <v>217</v>
      </c>
      <c r="B185" s="12">
        <v>1.9761</v>
      </c>
      <c r="C185" s="13">
        <v>1</v>
      </c>
      <c r="D185" s="13">
        <v>0</v>
      </c>
      <c r="E185" s="13">
        <v>0</v>
      </c>
      <c r="F185" s="13">
        <v>0</v>
      </c>
      <c r="G185" s="15">
        <v>0</v>
      </c>
      <c r="H185" s="14">
        <f t="shared" si="20"/>
        <v>0</v>
      </c>
      <c r="I185" s="15">
        <v>0</v>
      </c>
      <c r="J185" s="14">
        <f t="shared" si="21"/>
        <v>0</v>
      </c>
      <c r="K185" s="15">
        <v>0</v>
      </c>
      <c r="L185" s="14">
        <f t="shared" si="16"/>
        <v>0</v>
      </c>
      <c r="M185" s="15">
        <v>0</v>
      </c>
      <c r="N185" s="14">
        <f t="shared" si="17"/>
        <v>0</v>
      </c>
      <c r="O185" s="16">
        <v>0</v>
      </c>
      <c r="P185" s="16">
        <v>0</v>
      </c>
      <c r="Q185" s="16">
        <v>1.8732340744783158E-3</v>
      </c>
      <c r="R185" s="16">
        <v>0</v>
      </c>
      <c r="S185" s="16">
        <v>1.6575096080922575E-3</v>
      </c>
      <c r="T185" s="13">
        <v>0</v>
      </c>
      <c r="U185" s="11">
        <v>1</v>
      </c>
      <c r="V185" s="17">
        <v>0</v>
      </c>
      <c r="W185" s="17">
        <v>0</v>
      </c>
      <c r="X185" s="18">
        <v>0</v>
      </c>
      <c r="Y185" s="18">
        <v>0</v>
      </c>
      <c r="Z185" s="8"/>
      <c r="AA185" s="2"/>
    </row>
    <row r="186" spans="1:27">
      <c r="A186" s="3" t="s">
        <v>218</v>
      </c>
      <c r="B186" s="12">
        <v>1.2139</v>
      </c>
      <c r="C186" s="13">
        <v>1</v>
      </c>
      <c r="D186" s="13">
        <v>0</v>
      </c>
      <c r="E186" s="13">
        <v>0</v>
      </c>
      <c r="F186" s="13">
        <v>0</v>
      </c>
      <c r="G186" s="15">
        <v>0</v>
      </c>
      <c r="H186" s="14">
        <f t="shared" si="20"/>
        <v>0</v>
      </c>
      <c r="I186" s="15">
        <v>0</v>
      </c>
      <c r="J186" s="14">
        <f t="shared" si="21"/>
        <v>0</v>
      </c>
      <c r="K186" s="15">
        <v>0</v>
      </c>
      <c r="L186" s="14">
        <f t="shared" si="16"/>
        <v>0</v>
      </c>
      <c r="M186" s="15">
        <v>0</v>
      </c>
      <c r="N186" s="14">
        <f t="shared" si="17"/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3">
        <v>0</v>
      </c>
      <c r="U186" s="11">
        <v>0</v>
      </c>
      <c r="V186" s="17">
        <v>0</v>
      </c>
      <c r="W186" s="17">
        <v>0</v>
      </c>
      <c r="X186" s="18">
        <v>0</v>
      </c>
      <c r="Y186" s="18">
        <v>0</v>
      </c>
      <c r="Z186" s="8"/>
      <c r="AA186" s="2"/>
    </row>
    <row r="187" spans="1:27">
      <c r="A187" s="3" t="s">
        <v>219</v>
      </c>
      <c r="B187" s="12">
        <v>1.4135</v>
      </c>
      <c r="C187" s="13">
        <v>0.95935868406311975</v>
      </c>
      <c r="D187" s="13">
        <v>9.7223526993489157E-3</v>
      </c>
      <c r="E187" s="13">
        <v>6.59274375698422E-3</v>
      </c>
      <c r="F187" s="13">
        <v>2.4326219480547084E-2</v>
      </c>
      <c r="G187" s="15">
        <v>3.2889880793208634E-2</v>
      </c>
      <c r="H187" s="14">
        <f t="shared" si="20"/>
        <v>3.2889880793208634E-2</v>
      </c>
      <c r="I187" s="15">
        <v>3.6143518258508034E-2</v>
      </c>
      <c r="J187" s="14">
        <f t="shared" si="21"/>
        <v>3.6143518258508034E-2</v>
      </c>
      <c r="K187" s="15">
        <v>0</v>
      </c>
      <c r="L187" s="14">
        <f t="shared" si="16"/>
        <v>0</v>
      </c>
      <c r="M187" s="15">
        <v>0</v>
      </c>
      <c r="N187" s="14">
        <f t="shared" si="17"/>
        <v>0</v>
      </c>
      <c r="O187" s="16">
        <v>1.5644777607667494E-4</v>
      </c>
      <c r="P187" s="16">
        <v>3.0609148242605232E-3</v>
      </c>
      <c r="Q187" s="16">
        <v>2.9275925197820445E-2</v>
      </c>
      <c r="R187" s="16">
        <v>2.5027580840997739E-3</v>
      </c>
      <c r="S187" s="16">
        <v>2.3415203652324374E-2</v>
      </c>
      <c r="T187" s="13">
        <v>0</v>
      </c>
      <c r="U187" s="11">
        <v>0</v>
      </c>
      <c r="V187" s="17">
        <v>0</v>
      </c>
      <c r="W187" s="17">
        <v>0</v>
      </c>
      <c r="X187" s="18">
        <v>0</v>
      </c>
      <c r="Y187" s="18">
        <v>0</v>
      </c>
      <c r="Z187" s="8"/>
      <c r="AA187" s="2"/>
    </row>
    <row r="188" spans="1:27">
      <c r="A188" s="3" t="s">
        <v>220</v>
      </c>
      <c r="B188" s="12">
        <v>4.9553000000000003</v>
      </c>
      <c r="C188" s="13">
        <v>1</v>
      </c>
      <c r="D188" s="13">
        <v>0</v>
      </c>
      <c r="E188" s="13">
        <v>0</v>
      </c>
      <c r="F188" s="13">
        <v>0</v>
      </c>
      <c r="G188" s="15">
        <v>0</v>
      </c>
      <c r="H188" s="14">
        <f t="shared" ref="H188:H204" si="22">G188</f>
        <v>0</v>
      </c>
      <c r="I188" s="15">
        <v>0</v>
      </c>
      <c r="J188" s="14">
        <f t="shared" ref="J188:J204" si="23">I188</f>
        <v>0</v>
      </c>
      <c r="K188" s="15">
        <v>0</v>
      </c>
      <c r="L188" s="14">
        <f t="shared" si="16"/>
        <v>0</v>
      </c>
      <c r="M188" s="15">
        <v>0</v>
      </c>
      <c r="N188" s="14">
        <f t="shared" si="17"/>
        <v>0</v>
      </c>
      <c r="O188" s="16">
        <v>0</v>
      </c>
      <c r="P188" s="16">
        <v>0</v>
      </c>
      <c r="Q188" s="16">
        <v>3.401039931457692E-3</v>
      </c>
      <c r="R188" s="16">
        <v>0</v>
      </c>
      <c r="S188" s="16">
        <v>1.1495396998582345E-3</v>
      </c>
      <c r="T188" s="13">
        <v>0</v>
      </c>
      <c r="U188" s="11">
        <v>0</v>
      </c>
      <c r="V188" s="17">
        <v>0</v>
      </c>
      <c r="W188" s="17">
        <v>0</v>
      </c>
      <c r="X188" s="18">
        <v>0</v>
      </c>
      <c r="Y188" s="18">
        <v>0</v>
      </c>
      <c r="Z188" s="8"/>
      <c r="AA188" s="2"/>
    </row>
    <row r="189" spans="1:27">
      <c r="A189" s="3" t="s">
        <v>221</v>
      </c>
      <c r="B189" s="12">
        <v>4.5121000000000002</v>
      </c>
      <c r="C189" s="13">
        <v>1</v>
      </c>
      <c r="D189" s="13">
        <v>0</v>
      </c>
      <c r="E189" s="13">
        <v>0</v>
      </c>
      <c r="F189" s="13">
        <v>0</v>
      </c>
      <c r="G189" s="15">
        <v>0</v>
      </c>
      <c r="H189" s="14">
        <f t="shared" si="22"/>
        <v>0</v>
      </c>
      <c r="I189" s="15">
        <v>0</v>
      </c>
      <c r="J189" s="14">
        <f t="shared" si="23"/>
        <v>0</v>
      </c>
      <c r="K189" s="15">
        <v>1.7014015582153142E-2</v>
      </c>
      <c r="L189" s="14">
        <f t="shared" si="16"/>
        <v>1.7014015582153142E-2</v>
      </c>
      <c r="M189" s="15">
        <v>7.2141638325212865E-2</v>
      </c>
      <c r="N189" s="14">
        <f t="shared" si="17"/>
        <v>7.2141638325212865E-2</v>
      </c>
      <c r="O189" s="16">
        <v>7.3438157382771211E-4</v>
      </c>
      <c r="P189" s="16">
        <v>1.6367725445701291E-3</v>
      </c>
      <c r="Q189" s="16">
        <v>4.5638482901252185E-2</v>
      </c>
      <c r="R189" s="16">
        <v>1.4822690319114911E-3</v>
      </c>
      <c r="S189" s="16">
        <v>4.2546743705477709E-2</v>
      </c>
      <c r="T189" s="13">
        <v>0</v>
      </c>
      <c r="U189" s="11">
        <v>0</v>
      </c>
      <c r="V189" s="17">
        <v>0</v>
      </c>
      <c r="W189" s="17">
        <v>0</v>
      </c>
      <c r="X189" s="18">
        <v>0</v>
      </c>
      <c r="Y189" s="18">
        <v>0</v>
      </c>
      <c r="Z189" s="8"/>
      <c r="AA189" s="2"/>
    </row>
    <row r="190" spans="1:27">
      <c r="A190" s="3" t="s">
        <v>222</v>
      </c>
      <c r="B190" s="12">
        <v>6.1063999999999998</v>
      </c>
      <c r="C190" s="13">
        <v>1</v>
      </c>
      <c r="D190" s="13">
        <v>0</v>
      </c>
      <c r="E190" s="13">
        <v>0</v>
      </c>
      <c r="F190" s="13">
        <v>0</v>
      </c>
      <c r="G190" s="15">
        <v>0</v>
      </c>
      <c r="H190" s="14">
        <f t="shared" si="22"/>
        <v>0</v>
      </c>
      <c r="I190" s="15">
        <v>0</v>
      </c>
      <c r="J190" s="14">
        <f t="shared" si="23"/>
        <v>0</v>
      </c>
      <c r="K190" s="15">
        <v>0</v>
      </c>
      <c r="L190" s="14">
        <f t="shared" si="16"/>
        <v>0</v>
      </c>
      <c r="M190" s="15">
        <v>0</v>
      </c>
      <c r="N190" s="14">
        <f t="shared" si="17"/>
        <v>0</v>
      </c>
      <c r="O190" s="16">
        <v>0</v>
      </c>
      <c r="P190" s="16">
        <v>0</v>
      </c>
      <c r="Q190" s="16">
        <v>2.986951665033195E-3</v>
      </c>
      <c r="R190" s="16">
        <v>0</v>
      </c>
      <c r="S190" s="16">
        <v>9.3689897818384493E-4</v>
      </c>
      <c r="T190" s="13">
        <v>0</v>
      </c>
      <c r="U190" s="11">
        <v>0</v>
      </c>
      <c r="V190" s="17">
        <v>0</v>
      </c>
      <c r="W190" s="17">
        <v>0</v>
      </c>
      <c r="X190" s="18">
        <v>0</v>
      </c>
      <c r="Y190" s="18">
        <v>0</v>
      </c>
      <c r="Z190" s="8"/>
      <c r="AA190" s="2"/>
    </row>
    <row r="191" spans="1:27">
      <c r="A191" s="3" t="s">
        <v>223</v>
      </c>
      <c r="B191" s="12">
        <v>5.8090999999999999</v>
      </c>
      <c r="C191" s="13">
        <v>1</v>
      </c>
      <c r="D191" s="13">
        <v>0</v>
      </c>
      <c r="E191" s="13">
        <v>0</v>
      </c>
      <c r="F191" s="13">
        <v>0</v>
      </c>
      <c r="G191" s="15">
        <v>0</v>
      </c>
      <c r="H191" s="14">
        <f t="shared" si="22"/>
        <v>0</v>
      </c>
      <c r="I191" s="15">
        <v>0</v>
      </c>
      <c r="J191" s="14">
        <f t="shared" si="23"/>
        <v>0</v>
      </c>
      <c r="K191" s="15">
        <v>3.7820309343133879E-2</v>
      </c>
      <c r="L191" s="14">
        <f t="shared" si="16"/>
        <v>3.7820309343133879E-2</v>
      </c>
      <c r="M191" s="15">
        <v>0.13275476032211875</v>
      </c>
      <c r="N191" s="14">
        <f t="shared" si="17"/>
        <v>0.13275476032211875</v>
      </c>
      <c r="O191" s="16">
        <v>1.0804063450732696E-3</v>
      </c>
      <c r="P191" s="16">
        <v>1.2790515741097003E-3</v>
      </c>
      <c r="Q191" s="16">
        <v>4.3885269662085353E-3</v>
      </c>
      <c r="R191" s="16">
        <v>1.2471998243161833E-3</v>
      </c>
      <c r="S191" s="16">
        <v>4.1680273191712315E-3</v>
      </c>
      <c r="T191" s="13">
        <v>0</v>
      </c>
      <c r="U191" s="11">
        <v>0</v>
      </c>
      <c r="V191" s="17">
        <v>0</v>
      </c>
      <c r="W191" s="17">
        <v>0</v>
      </c>
      <c r="X191" s="18">
        <v>0</v>
      </c>
      <c r="Y191" s="18">
        <v>0</v>
      </c>
      <c r="Z191" s="8"/>
      <c r="AA191" s="2"/>
    </row>
    <row r="192" spans="1:27">
      <c r="A192" s="3" t="s">
        <v>224</v>
      </c>
      <c r="B192" s="12">
        <v>2.7162999999999999</v>
      </c>
      <c r="C192" s="13">
        <v>1</v>
      </c>
      <c r="D192" s="13">
        <v>0</v>
      </c>
      <c r="E192" s="13">
        <v>0</v>
      </c>
      <c r="F192" s="13">
        <v>0</v>
      </c>
      <c r="G192" s="15">
        <v>0</v>
      </c>
      <c r="H192" s="14">
        <f t="shared" si="22"/>
        <v>0</v>
      </c>
      <c r="I192" s="15">
        <v>0</v>
      </c>
      <c r="J192" s="14">
        <f t="shared" si="23"/>
        <v>0</v>
      </c>
      <c r="K192" s="15">
        <v>0</v>
      </c>
      <c r="L192" s="14">
        <f t="shared" si="16"/>
        <v>0</v>
      </c>
      <c r="M192" s="15">
        <v>0</v>
      </c>
      <c r="N192" s="14">
        <f t="shared" si="17"/>
        <v>0</v>
      </c>
      <c r="O192" s="16">
        <v>0</v>
      </c>
      <c r="P192" s="16">
        <v>3.2652321172133375E-2</v>
      </c>
      <c r="Q192" s="16">
        <v>7.8857421785173215E-2</v>
      </c>
      <c r="R192" s="16">
        <v>2.3722107278241578E-2</v>
      </c>
      <c r="S192" s="16">
        <v>8.2467901763058946E-2</v>
      </c>
      <c r="T192" s="13">
        <v>0</v>
      </c>
      <c r="U192" s="11">
        <v>1</v>
      </c>
      <c r="V192" s="17">
        <v>0</v>
      </c>
      <c r="W192" s="17">
        <v>0</v>
      </c>
      <c r="X192" s="18">
        <v>0</v>
      </c>
      <c r="Y192" s="18">
        <v>0</v>
      </c>
      <c r="Z192" s="8"/>
      <c r="AA192" s="2"/>
    </row>
    <row r="193" spans="1:27">
      <c r="A193" s="3" t="s">
        <v>225</v>
      </c>
      <c r="B193" s="12">
        <v>4.4957000000000003</v>
      </c>
      <c r="C193" s="13">
        <v>0.95592762508101359</v>
      </c>
      <c r="D193" s="13">
        <v>4.4072374918986364E-2</v>
      </c>
      <c r="E193" s="13">
        <v>0</v>
      </c>
      <c r="F193" s="13">
        <v>0</v>
      </c>
      <c r="G193" s="15">
        <v>0</v>
      </c>
      <c r="H193" s="14">
        <f t="shared" si="22"/>
        <v>0</v>
      </c>
      <c r="I193" s="15">
        <v>0</v>
      </c>
      <c r="J193" s="14">
        <f t="shared" si="23"/>
        <v>0</v>
      </c>
      <c r="K193" s="15">
        <v>0.87513480227577023</v>
      </c>
      <c r="L193" s="14">
        <f t="shared" si="16"/>
        <v>0.87513480227577023</v>
      </c>
      <c r="M193" s="15">
        <v>0.91294751860144807</v>
      </c>
      <c r="N193" s="14">
        <f t="shared" si="17"/>
        <v>0.91294751860144807</v>
      </c>
      <c r="O193" s="16">
        <v>0.12507583211506373</v>
      </c>
      <c r="P193" s="16">
        <v>0.30190942142042843</v>
      </c>
      <c r="Q193" s="16">
        <v>0.67206825505733481</v>
      </c>
      <c r="R193" s="16">
        <v>0.25708671200702671</v>
      </c>
      <c r="S193" s="16">
        <v>0.66549192715066396</v>
      </c>
      <c r="T193" s="13">
        <v>0</v>
      </c>
      <c r="U193" s="11">
        <v>0</v>
      </c>
      <c r="V193" s="17">
        <v>0.41823981668923638</v>
      </c>
      <c r="W193" s="17">
        <v>5.9078675178503903E-2</v>
      </c>
      <c r="X193" s="18">
        <v>0</v>
      </c>
      <c r="Y193" s="18">
        <v>2.966232507864671E-2</v>
      </c>
      <c r="Z193" s="8"/>
      <c r="AA193" s="2"/>
    </row>
    <row r="194" spans="1:27">
      <c r="A194" s="3" t="s">
        <v>226</v>
      </c>
      <c r="B194" s="12">
        <v>6.1561000000000003</v>
      </c>
      <c r="C194" s="13">
        <v>0.31549414565604361</v>
      </c>
      <c r="D194" s="13">
        <v>0.13669999999999999</v>
      </c>
      <c r="E194" s="13">
        <v>3.0696502135208914E-2</v>
      </c>
      <c r="F194" s="13">
        <v>0.51710935220874743</v>
      </c>
      <c r="G194" s="15">
        <v>0</v>
      </c>
      <c r="H194" s="14">
        <f t="shared" si="22"/>
        <v>0</v>
      </c>
      <c r="I194" s="15">
        <v>0</v>
      </c>
      <c r="J194" s="14">
        <f t="shared" si="23"/>
        <v>0</v>
      </c>
      <c r="K194" s="15">
        <v>0.97402862254097555</v>
      </c>
      <c r="L194" s="14">
        <f t="shared" si="16"/>
        <v>0.97402862254097555</v>
      </c>
      <c r="M194" s="15">
        <v>0.9984888993181591</v>
      </c>
      <c r="N194" s="14">
        <f t="shared" si="17"/>
        <v>0.9984888993181591</v>
      </c>
      <c r="O194" s="16">
        <v>2.2045317449207937E-2</v>
      </c>
      <c r="P194" s="16">
        <v>6.7719339167394282E-2</v>
      </c>
      <c r="Q194" s="16">
        <v>0.22085956966504278</v>
      </c>
      <c r="R194" s="16">
        <v>5.2319137408790628E-2</v>
      </c>
      <c r="S194" s="16">
        <v>0.21491723568366333</v>
      </c>
      <c r="T194" s="13">
        <v>0</v>
      </c>
      <c r="U194" s="11">
        <v>7</v>
      </c>
      <c r="V194" s="17">
        <v>0.23004965559378826</v>
      </c>
      <c r="W194" s="17">
        <v>0</v>
      </c>
      <c r="X194" s="18">
        <v>0.4975682626325254</v>
      </c>
      <c r="Y194" s="18">
        <v>0.72339145172899399</v>
      </c>
      <c r="Z194" s="8"/>
      <c r="AA194" s="2"/>
    </row>
    <row r="195" spans="1:27">
      <c r="A195" s="3" t="s">
        <v>227</v>
      </c>
      <c r="B195" s="12">
        <v>1.345</v>
      </c>
      <c r="C195" s="13">
        <v>1</v>
      </c>
      <c r="D195" s="13">
        <v>0</v>
      </c>
      <c r="E195" s="13">
        <v>0</v>
      </c>
      <c r="F195" s="13">
        <v>0</v>
      </c>
      <c r="G195" s="15">
        <v>0</v>
      </c>
      <c r="H195" s="14">
        <f t="shared" si="22"/>
        <v>0</v>
      </c>
      <c r="I195" s="15">
        <v>0</v>
      </c>
      <c r="J195" s="14">
        <f t="shared" si="23"/>
        <v>0</v>
      </c>
      <c r="K195" s="15">
        <v>0</v>
      </c>
      <c r="L195" s="14">
        <f t="shared" si="16"/>
        <v>0</v>
      </c>
      <c r="M195" s="15">
        <v>0</v>
      </c>
      <c r="N195" s="14">
        <f t="shared" si="17"/>
        <v>0</v>
      </c>
      <c r="O195" s="16">
        <v>5.6953730707877334E-2</v>
      </c>
      <c r="P195" s="16">
        <v>0.12235732525909071</v>
      </c>
      <c r="Q195" s="16">
        <v>0.47700576008892864</v>
      </c>
      <c r="R195" s="16">
        <v>9.1766034086435702E-2</v>
      </c>
      <c r="S195" s="16">
        <v>0.45300066135678441</v>
      </c>
      <c r="T195" s="13">
        <v>0</v>
      </c>
      <c r="U195" s="11">
        <v>0</v>
      </c>
      <c r="V195" s="17">
        <v>0</v>
      </c>
      <c r="W195" s="17">
        <v>0</v>
      </c>
      <c r="X195" s="18">
        <v>0</v>
      </c>
      <c r="Y195" s="18">
        <v>0</v>
      </c>
      <c r="Z195" s="8"/>
      <c r="AA195" s="2"/>
    </row>
    <row r="196" spans="1:27">
      <c r="A196" s="3" t="s">
        <v>228</v>
      </c>
      <c r="B196" s="12">
        <v>0.93969999999999998</v>
      </c>
      <c r="C196" s="13">
        <v>1</v>
      </c>
      <c r="D196" s="13">
        <v>0</v>
      </c>
      <c r="E196" s="13">
        <v>0</v>
      </c>
      <c r="F196" s="13">
        <v>0</v>
      </c>
      <c r="G196" s="15">
        <v>0</v>
      </c>
      <c r="H196" s="14">
        <f t="shared" si="22"/>
        <v>0</v>
      </c>
      <c r="I196" s="15">
        <v>0</v>
      </c>
      <c r="J196" s="14">
        <f t="shared" si="23"/>
        <v>0</v>
      </c>
      <c r="K196" s="15">
        <v>0</v>
      </c>
      <c r="L196" s="14">
        <f t="shared" ref="L196:L220" si="24">K196</f>
        <v>0</v>
      </c>
      <c r="M196" s="15">
        <v>0</v>
      </c>
      <c r="N196" s="14">
        <f t="shared" ref="N196:N220" si="25">M196</f>
        <v>0</v>
      </c>
      <c r="O196" s="16">
        <v>0</v>
      </c>
      <c r="P196" s="16">
        <v>7.9714909011161742E-3</v>
      </c>
      <c r="Q196" s="16">
        <v>0.72555007670473126</v>
      </c>
      <c r="R196" s="16">
        <v>6.2688198358825898E-3</v>
      </c>
      <c r="S196" s="16">
        <v>0.60496970581541865</v>
      </c>
      <c r="T196" s="13">
        <v>0</v>
      </c>
      <c r="U196" s="11">
        <v>0</v>
      </c>
      <c r="V196" s="17">
        <v>0</v>
      </c>
      <c r="W196" s="17">
        <v>0</v>
      </c>
      <c r="X196" s="18">
        <v>0</v>
      </c>
      <c r="Y196" s="18">
        <v>0</v>
      </c>
      <c r="Z196" s="8"/>
      <c r="AA196" s="2"/>
    </row>
    <row r="197" spans="1:27">
      <c r="A197" s="3" t="s">
        <v>229</v>
      </c>
      <c r="B197" s="12">
        <v>0.24160000000000001</v>
      </c>
      <c r="C197" s="13">
        <v>1</v>
      </c>
      <c r="D197" s="13">
        <v>0</v>
      </c>
      <c r="E197" s="13">
        <v>0</v>
      </c>
      <c r="F197" s="13">
        <v>0</v>
      </c>
      <c r="G197" s="15">
        <v>0</v>
      </c>
      <c r="H197" s="14">
        <f t="shared" si="22"/>
        <v>0</v>
      </c>
      <c r="I197" s="15">
        <v>0</v>
      </c>
      <c r="J197" s="14">
        <f t="shared" si="23"/>
        <v>0</v>
      </c>
      <c r="K197" s="15">
        <v>5.544046564465107E-3</v>
      </c>
      <c r="L197" s="14">
        <f t="shared" si="24"/>
        <v>5.544046564465107E-3</v>
      </c>
      <c r="M197" s="15">
        <v>0.37101310803351112</v>
      </c>
      <c r="N197" s="14">
        <f t="shared" si="25"/>
        <v>0.37101310803351112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3">
        <v>0</v>
      </c>
      <c r="U197" s="11">
        <v>0</v>
      </c>
      <c r="V197" s="17">
        <v>0</v>
      </c>
      <c r="W197" s="17">
        <v>0</v>
      </c>
      <c r="X197" s="18">
        <v>0</v>
      </c>
      <c r="Y197" s="18">
        <v>0</v>
      </c>
      <c r="Z197" s="8"/>
      <c r="AA197" s="2"/>
    </row>
    <row r="198" spans="1:27">
      <c r="A198" s="3" t="s">
        <v>230</v>
      </c>
      <c r="B198" s="12">
        <v>0.78910000000000002</v>
      </c>
      <c r="C198" s="13">
        <v>1</v>
      </c>
      <c r="D198" s="13">
        <v>0</v>
      </c>
      <c r="E198" s="13">
        <v>0</v>
      </c>
      <c r="F198" s="13">
        <v>0</v>
      </c>
      <c r="G198" s="15">
        <v>0</v>
      </c>
      <c r="H198" s="14">
        <f t="shared" si="22"/>
        <v>0</v>
      </c>
      <c r="I198" s="15">
        <v>0</v>
      </c>
      <c r="J198" s="14">
        <f t="shared" si="23"/>
        <v>0</v>
      </c>
      <c r="K198" s="15">
        <v>0</v>
      </c>
      <c r="L198" s="14">
        <f t="shared" si="24"/>
        <v>0</v>
      </c>
      <c r="M198" s="15">
        <v>0</v>
      </c>
      <c r="N198" s="14">
        <f t="shared" si="25"/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3">
        <v>0</v>
      </c>
      <c r="U198" s="11">
        <v>0</v>
      </c>
      <c r="V198" s="17">
        <v>0</v>
      </c>
      <c r="W198" s="17">
        <v>0</v>
      </c>
      <c r="X198" s="18">
        <v>0</v>
      </c>
      <c r="Y198" s="18">
        <v>0</v>
      </c>
      <c r="Z198" s="8"/>
      <c r="AA198" s="2"/>
    </row>
    <row r="199" spans="1:27">
      <c r="A199" s="3" t="s">
        <v>231</v>
      </c>
      <c r="B199" s="12">
        <v>0.3962</v>
      </c>
      <c r="C199" s="13">
        <v>1</v>
      </c>
      <c r="D199" s="13">
        <v>0</v>
      </c>
      <c r="E199" s="13">
        <v>0</v>
      </c>
      <c r="F199" s="13">
        <v>0</v>
      </c>
      <c r="G199" s="15">
        <v>0</v>
      </c>
      <c r="H199" s="14">
        <f t="shared" si="22"/>
        <v>0</v>
      </c>
      <c r="I199" s="15">
        <v>0</v>
      </c>
      <c r="J199" s="14">
        <f t="shared" si="23"/>
        <v>0</v>
      </c>
      <c r="K199" s="15">
        <v>0</v>
      </c>
      <c r="L199" s="14">
        <f t="shared" si="24"/>
        <v>0</v>
      </c>
      <c r="M199" s="15">
        <v>0</v>
      </c>
      <c r="N199" s="14">
        <f t="shared" si="25"/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  <c r="T199" s="13">
        <v>0</v>
      </c>
      <c r="U199" s="11">
        <v>0</v>
      </c>
      <c r="V199" s="17">
        <v>0</v>
      </c>
      <c r="W199" s="17">
        <v>0</v>
      </c>
      <c r="X199" s="18">
        <v>0</v>
      </c>
      <c r="Y199" s="18">
        <v>0</v>
      </c>
      <c r="Z199" s="8"/>
      <c r="AA199" s="2"/>
    </row>
    <row r="200" spans="1:27">
      <c r="A200" s="3" t="s">
        <v>232</v>
      </c>
      <c r="B200" s="12">
        <v>1.1818</v>
      </c>
      <c r="C200" s="13">
        <v>1</v>
      </c>
      <c r="D200" s="13">
        <v>0</v>
      </c>
      <c r="E200" s="13">
        <v>0</v>
      </c>
      <c r="F200" s="13">
        <v>0</v>
      </c>
      <c r="G200" s="15">
        <v>0</v>
      </c>
      <c r="H200" s="14">
        <f t="shared" si="22"/>
        <v>0</v>
      </c>
      <c r="I200" s="15">
        <v>0</v>
      </c>
      <c r="J200" s="14">
        <f t="shared" si="23"/>
        <v>0</v>
      </c>
      <c r="K200" s="15">
        <v>0</v>
      </c>
      <c r="L200" s="14">
        <f t="shared" si="24"/>
        <v>0</v>
      </c>
      <c r="M200" s="15">
        <v>0</v>
      </c>
      <c r="N200" s="14">
        <f t="shared" si="25"/>
        <v>0</v>
      </c>
      <c r="O200" s="16">
        <v>0</v>
      </c>
      <c r="P200" s="16">
        <v>3.139120756818937E-3</v>
      </c>
      <c r="Q200" s="16">
        <v>4.0121001865538923E-3</v>
      </c>
      <c r="R200" s="16">
        <v>0</v>
      </c>
      <c r="S200" s="16">
        <v>4.0121001865538923E-3</v>
      </c>
      <c r="T200" s="13">
        <v>0</v>
      </c>
      <c r="U200" s="11">
        <v>0</v>
      </c>
      <c r="V200" s="17">
        <v>0</v>
      </c>
      <c r="W200" s="17">
        <v>0</v>
      </c>
      <c r="X200" s="18">
        <v>0</v>
      </c>
      <c r="Y200" s="18">
        <v>0</v>
      </c>
      <c r="Z200" s="8"/>
      <c r="AA200" s="2"/>
    </row>
    <row r="201" spans="1:27">
      <c r="A201" s="3" t="s">
        <v>233</v>
      </c>
      <c r="B201" s="12">
        <v>1.9637</v>
      </c>
      <c r="C201" s="13">
        <v>1</v>
      </c>
      <c r="D201" s="13">
        <v>0</v>
      </c>
      <c r="E201" s="13">
        <v>0</v>
      </c>
      <c r="F201" s="13">
        <v>0</v>
      </c>
      <c r="G201" s="15">
        <v>0</v>
      </c>
      <c r="H201" s="14">
        <f t="shared" si="22"/>
        <v>0</v>
      </c>
      <c r="I201" s="15">
        <v>0</v>
      </c>
      <c r="J201" s="14">
        <f t="shared" si="23"/>
        <v>0</v>
      </c>
      <c r="K201" s="15">
        <v>0</v>
      </c>
      <c r="L201" s="14">
        <f t="shared" si="24"/>
        <v>0</v>
      </c>
      <c r="M201" s="15">
        <v>0</v>
      </c>
      <c r="N201" s="14">
        <f t="shared" si="25"/>
        <v>0</v>
      </c>
      <c r="O201" s="16">
        <v>0</v>
      </c>
      <c r="P201" s="16">
        <v>0</v>
      </c>
      <c r="Q201" s="16">
        <v>4.8619874471576823E-3</v>
      </c>
      <c r="R201" s="16">
        <v>0</v>
      </c>
      <c r="S201" s="16">
        <v>4.8619874471576823E-3</v>
      </c>
      <c r="T201" s="13">
        <v>0</v>
      </c>
      <c r="U201" s="11">
        <v>0</v>
      </c>
      <c r="V201" s="17">
        <v>0</v>
      </c>
      <c r="W201" s="17">
        <v>0</v>
      </c>
      <c r="X201" s="18">
        <v>0</v>
      </c>
      <c r="Y201" s="18">
        <v>0</v>
      </c>
      <c r="Z201" s="8"/>
      <c r="AA201" s="2"/>
    </row>
    <row r="202" spans="1:27">
      <c r="A202" s="3" t="s">
        <v>234</v>
      </c>
      <c r="B202" s="12">
        <v>0.95569999999999999</v>
      </c>
      <c r="C202" s="13">
        <v>1</v>
      </c>
      <c r="D202" s="13">
        <v>0</v>
      </c>
      <c r="E202" s="13">
        <v>0</v>
      </c>
      <c r="F202" s="13">
        <v>0</v>
      </c>
      <c r="G202" s="15">
        <v>0</v>
      </c>
      <c r="H202" s="14">
        <f t="shared" si="22"/>
        <v>0</v>
      </c>
      <c r="I202" s="15">
        <v>0</v>
      </c>
      <c r="J202" s="14">
        <f t="shared" si="23"/>
        <v>0</v>
      </c>
      <c r="K202" s="15">
        <v>0</v>
      </c>
      <c r="L202" s="14">
        <f t="shared" si="24"/>
        <v>0</v>
      </c>
      <c r="M202" s="15">
        <v>0</v>
      </c>
      <c r="N202" s="14">
        <f t="shared" si="25"/>
        <v>0</v>
      </c>
      <c r="O202" s="16">
        <v>0</v>
      </c>
      <c r="P202" s="16">
        <v>2.5581549684748454E-3</v>
      </c>
      <c r="Q202" s="16">
        <v>0.38001557647335771</v>
      </c>
      <c r="R202" s="16">
        <v>1.3537470962896305E-3</v>
      </c>
      <c r="S202" s="16">
        <v>0.33859774216468969</v>
      </c>
      <c r="T202" s="13">
        <v>0</v>
      </c>
      <c r="U202" s="11">
        <v>0</v>
      </c>
      <c r="V202" s="17">
        <v>0</v>
      </c>
      <c r="W202" s="17">
        <v>0</v>
      </c>
      <c r="X202" s="18">
        <v>0</v>
      </c>
      <c r="Y202" s="18">
        <v>0</v>
      </c>
      <c r="Z202" s="8"/>
      <c r="AA202" s="2"/>
    </row>
    <row r="203" spans="1:27">
      <c r="A203" s="3" t="s">
        <v>235</v>
      </c>
      <c r="B203" s="12">
        <v>3.5789</v>
      </c>
      <c r="C203" s="13">
        <v>0</v>
      </c>
      <c r="D203" s="13">
        <v>0</v>
      </c>
      <c r="E203" s="13">
        <v>0.89228547930995861</v>
      </c>
      <c r="F203" s="13">
        <v>0.10774839815106847</v>
      </c>
      <c r="G203" s="15">
        <v>0.93258690262291488</v>
      </c>
      <c r="H203" s="14">
        <f t="shared" si="22"/>
        <v>0.93258690262291488</v>
      </c>
      <c r="I203" s="15">
        <v>0.93398397993717341</v>
      </c>
      <c r="J203" s="14">
        <f t="shared" si="23"/>
        <v>0.93398397993717341</v>
      </c>
      <c r="K203" s="15">
        <v>1</v>
      </c>
      <c r="L203" s="14">
        <f t="shared" si="24"/>
        <v>1</v>
      </c>
      <c r="M203" s="15">
        <v>1</v>
      </c>
      <c r="N203" s="14">
        <f t="shared" si="25"/>
        <v>1</v>
      </c>
      <c r="O203" s="16">
        <v>1.0501913632943949E-2</v>
      </c>
      <c r="P203" s="16">
        <v>8.5094941276944586E-2</v>
      </c>
      <c r="Q203" s="16">
        <v>0.23112697178159183</v>
      </c>
      <c r="R203" s="16">
        <v>4.6318461641535386E-2</v>
      </c>
      <c r="S203" s="16">
        <v>0.1872654383100911</v>
      </c>
      <c r="T203" s="13">
        <v>0</v>
      </c>
      <c r="U203" s="11">
        <v>3</v>
      </c>
      <c r="V203" s="17">
        <v>0.95776385329555447</v>
      </c>
      <c r="W203" s="17">
        <v>1.5762664337229203E-4</v>
      </c>
      <c r="X203" s="18">
        <v>1</v>
      </c>
      <c r="Y203" s="18">
        <v>1</v>
      </c>
      <c r="Z203" s="8"/>
      <c r="AA203" s="2"/>
    </row>
    <row r="204" spans="1:27">
      <c r="A204" s="3" t="s">
        <v>236</v>
      </c>
      <c r="B204" s="12">
        <v>1.7704</v>
      </c>
      <c r="C204" s="13">
        <v>1</v>
      </c>
      <c r="D204" s="13">
        <v>0</v>
      </c>
      <c r="E204" s="13">
        <v>0</v>
      </c>
      <c r="F204" s="13">
        <v>0</v>
      </c>
      <c r="G204" s="15">
        <v>0</v>
      </c>
      <c r="H204" s="14">
        <f t="shared" si="22"/>
        <v>0</v>
      </c>
      <c r="I204" s="15">
        <v>0</v>
      </c>
      <c r="J204" s="14">
        <f t="shared" si="23"/>
        <v>0</v>
      </c>
      <c r="K204" s="15">
        <v>0</v>
      </c>
      <c r="L204" s="14">
        <f t="shared" si="24"/>
        <v>0</v>
      </c>
      <c r="M204" s="15">
        <v>0</v>
      </c>
      <c r="N204" s="14">
        <f t="shared" si="25"/>
        <v>0</v>
      </c>
      <c r="O204" s="16">
        <v>0</v>
      </c>
      <c r="P204" s="16">
        <v>4.2000411774353485E-2</v>
      </c>
      <c r="Q204" s="16">
        <v>0.32978250349707011</v>
      </c>
      <c r="R204" s="16">
        <v>2.7670913938464187E-2</v>
      </c>
      <c r="S204" s="16">
        <v>0.30386205469063543</v>
      </c>
      <c r="T204" s="13">
        <v>0</v>
      </c>
      <c r="U204" s="11">
        <v>0</v>
      </c>
      <c r="V204" s="17">
        <v>0</v>
      </c>
      <c r="W204" s="17">
        <v>0</v>
      </c>
      <c r="X204" s="18">
        <v>0</v>
      </c>
      <c r="Y204" s="18">
        <v>0</v>
      </c>
      <c r="Z204" s="8"/>
      <c r="AA204" s="2"/>
    </row>
    <row r="205" spans="1:27">
      <c r="A205" s="3" t="s">
        <v>237</v>
      </c>
      <c r="B205" s="12">
        <v>2.0950000000000002</v>
      </c>
      <c r="C205" s="13">
        <v>0.99355398071602663</v>
      </c>
      <c r="D205" s="13">
        <v>0</v>
      </c>
      <c r="E205" s="13">
        <v>0</v>
      </c>
      <c r="F205" s="13">
        <v>6.4460192839734124E-3</v>
      </c>
      <c r="G205" s="15">
        <v>0</v>
      </c>
      <c r="H205" s="14" t="s">
        <v>45</v>
      </c>
      <c r="I205" s="15">
        <v>0</v>
      </c>
      <c r="J205" s="14" t="s">
        <v>45</v>
      </c>
      <c r="K205" s="15">
        <v>0</v>
      </c>
      <c r="L205" s="14">
        <f t="shared" si="24"/>
        <v>0</v>
      </c>
      <c r="M205" s="15">
        <v>0</v>
      </c>
      <c r="N205" s="14">
        <f t="shared" si="25"/>
        <v>0</v>
      </c>
      <c r="O205" s="16">
        <v>0</v>
      </c>
      <c r="P205" s="16">
        <v>5.2176461573231981E-3</v>
      </c>
      <c r="Q205" s="16">
        <v>0.55788676140149873</v>
      </c>
      <c r="R205" s="16">
        <v>1.216852205185074E-2</v>
      </c>
      <c r="S205" s="16">
        <v>0.61560096530564201</v>
      </c>
      <c r="T205" s="13">
        <v>0</v>
      </c>
      <c r="U205" s="11">
        <v>0</v>
      </c>
      <c r="V205" s="17">
        <v>0</v>
      </c>
      <c r="W205" s="17">
        <v>0</v>
      </c>
      <c r="X205" s="18">
        <v>0</v>
      </c>
      <c r="Y205" s="18">
        <v>0</v>
      </c>
      <c r="Z205" s="8"/>
      <c r="AA205" s="2"/>
    </row>
    <row r="206" spans="1:27">
      <c r="A206" s="3" t="s">
        <v>238</v>
      </c>
      <c r="B206" s="12">
        <v>1.4953000000000001</v>
      </c>
      <c r="C206" s="13">
        <v>1</v>
      </c>
      <c r="D206" s="13">
        <v>0</v>
      </c>
      <c r="E206" s="13">
        <v>0</v>
      </c>
      <c r="F206" s="13">
        <v>0</v>
      </c>
      <c r="G206" s="15">
        <v>0</v>
      </c>
      <c r="H206" s="14">
        <f t="shared" ref="H206:H220" si="26">G206</f>
        <v>0</v>
      </c>
      <c r="I206" s="15">
        <v>0</v>
      </c>
      <c r="J206" s="14">
        <f t="shared" ref="J206:J220" si="27">I206</f>
        <v>0</v>
      </c>
      <c r="K206" s="15">
        <v>0</v>
      </c>
      <c r="L206" s="14">
        <f t="shared" si="24"/>
        <v>0</v>
      </c>
      <c r="M206" s="15">
        <v>0</v>
      </c>
      <c r="N206" s="14">
        <f t="shared" si="25"/>
        <v>0</v>
      </c>
      <c r="O206" s="16">
        <v>0.41995042157614459</v>
      </c>
      <c r="P206" s="16">
        <v>0.76830528479138638</v>
      </c>
      <c r="Q206" s="16">
        <v>0.97893224133286294</v>
      </c>
      <c r="R206" s="16">
        <v>0.71350998749311167</v>
      </c>
      <c r="S206" s="16">
        <v>0.97530545469224239</v>
      </c>
      <c r="T206" s="13">
        <v>0</v>
      </c>
      <c r="U206" s="11">
        <v>1</v>
      </c>
      <c r="V206" s="17">
        <v>0</v>
      </c>
      <c r="W206" s="17">
        <v>0</v>
      </c>
      <c r="X206" s="18">
        <v>0</v>
      </c>
      <c r="Y206" s="18">
        <v>0</v>
      </c>
      <c r="Z206" s="8"/>
      <c r="AA206" s="2"/>
    </row>
    <row r="207" spans="1:27">
      <c r="A207" s="3" t="s">
        <v>239</v>
      </c>
      <c r="B207" s="12">
        <v>1.9858</v>
      </c>
      <c r="C207" s="13">
        <v>1</v>
      </c>
      <c r="D207" s="13">
        <v>0</v>
      </c>
      <c r="E207" s="13">
        <v>0</v>
      </c>
      <c r="F207" s="13">
        <v>0</v>
      </c>
      <c r="G207" s="15">
        <v>0</v>
      </c>
      <c r="H207" s="14">
        <f t="shared" si="26"/>
        <v>0</v>
      </c>
      <c r="I207" s="15">
        <v>0</v>
      </c>
      <c r="J207" s="14">
        <f t="shared" si="27"/>
        <v>0</v>
      </c>
      <c r="K207" s="15">
        <v>0</v>
      </c>
      <c r="L207" s="14">
        <f t="shared" si="24"/>
        <v>0</v>
      </c>
      <c r="M207" s="15">
        <v>0</v>
      </c>
      <c r="N207" s="14">
        <f t="shared" si="25"/>
        <v>0</v>
      </c>
      <c r="O207" s="16">
        <v>0</v>
      </c>
      <c r="P207" s="16">
        <v>1.0272937858797461E-2</v>
      </c>
      <c r="Q207" s="16">
        <v>0.40185875404730581</v>
      </c>
      <c r="R207" s="16">
        <v>0</v>
      </c>
      <c r="S207" s="16">
        <v>0.35027324177266839</v>
      </c>
      <c r="T207" s="13">
        <v>0</v>
      </c>
      <c r="U207" s="11">
        <v>0</v>
      </c>
      <c r="V207" s="17">
        <v>0</v>
      </c>
      <c r="W207" s="17">
        <v>0</v>
      </c>
      <c r="X207" s="18">
        <v>0</v>
      </c>
      <c r="Y207" s="18">
        <v>0</v>
      </c>
      <c r="Z207" s="8"/>
      <c r="AA207" s="2"/>
    </row>
    <row r="208" spans="1:27">
      <c r="A208" s="3" t="s">
        <v>240</v>
      </c>
      <c r="B208" s="12">
        <v>0.90720000000000001</v>
      </c>
      <c r="C208" s="13">
        <v>1</v>
      </c>
      <c r="D208" s="13">
        <v>0</v>
      </c>
      <c r="E208" s="13">
        <v>0</v>
      </c>
      <c r="F208" s="13">
        <v>0</v>
      </c>
      <c r="G208" s="15">
        <v>0</v>
      </c>
      <c r="H208" s="14">
        <f t="shared" si="26"/>
        <v>0</v>
      </c>
      <c r="I208" s="15">
        <v>0</v>
      </c>
      <c r="J208" s="14">
        <f t="shared" si="27"/>
        <v>0</v>
      </c>
      <c r="K208" s="15">
        <v>0</v>
      </c>
      <c r="L208" s="14">
        <f t="shared" si="24"/>
        <v>0</v>
      </c>
      <c r="M208" s="15">
        <v>0</v>
      </c>
      <c r="N208" s="14">
        <f t="shared" si="25"/>
        <v>0</v>
      </c>
      <c r="O208" s="16">
        <v>0</v>
      </c>
      <c r="P208" s="16">
        <v>0</v>
      </c>
      <c r="Q208" s="16">
        <v>6.7563260582068782E-2</v>
      </c>
      <c r="R208" s="16">
        <v>0</v>
      </c>
      <c r="S208" s="16">
        <v>6.4880343424933859E-2</v>
      </c>
      <c r="T208" s="13">
        <v>0</v>
      </c>
      <c r="U208" s="11">
        <v>0</v>
      </c>
      <c r="V208" s="17">
        <v>0</v>
      </c>
      <c r="W208" s="17">
        <v>0</v>
      </c>
      <c r="X208" s="18">
        <v>0</v>
      </c>
      <c r="Y208" s="18">
        <v>0</v>
      </c>
      <c r="Z208" s="8"/>
      <c r="AA208" s="2"/>
    </row>
    <row r="209" spans="1:27">
      <c r="A209" s="3" t="s">
        <v>241</v>
      </c>
      <c r="B209" s="12">
        <v>1.1240000000000001</v>
      </c>
      <c r="C209" s="13">
        <v>0.80285306674032653</v>
      </c>
      <c r="D209" s="13">
        <v>6.9099999999999995E-2</v>
      </c>
      <c r="E209" s="13">
        <v>1.5946621024653024E-2</v>
      </c>
      <c r="F209" s="13">
        <v>0.11210031223502046</v>
      </c>
      <c r="G209" s="15">
        <v>0.10306220497485319</v>
      </c>
      <c r="H209" s="14">
        <f t="shared" si="26"/>
        <v>0.10306220497485319</v>
      </c>
      <c r="I209" s="15">
        <v>0.10875615515278914</v>
      </c>
      <c r="J209" s="14">
        <f t="shared" si="27"/>
        <v>0.10875615515278914</v>
      </c>
      <c r="K209" s="15">
        <v>0.40027497257777755</v>
      </c>
      <c r="L209" s="14">
        <f t="shared" si="24"/>
        <v>0.40027497257777755</v>
      </c>
      <c r="M209" s="15">
        <v>0.54442528455276684</v>
      </c>
      <c r="N209" s="14">
        <f t="shared" si="25"/>
        <v>0.54442528455276684</v>
      </c>
      <c r="O209" s="16">
        <v>2.9324286918695819E-2</v>
      </c>
      <c r="P209" s="16">
        <v>7.3534528180615566E-2</v>
      </c>
      <c r="Q209" s="16">
        <v>0.17754231889300975</v>
      </c>
      <c r="R209" s="16">
        <v>6.2248544898458893E-2</v>
      </c>
      <c r="S209" s="16">
        <v>0.16755300594271885</v>
      </c>
      <c r="T209" s="13">
        <v>0</v>
      </c>
      <c r="U209" s="11">
        <v>0</v>
      </c>
      <c r="V209" s="17">
        <v>0.12832528210335942</v>
      </c>
      <c r="W209" s="17">
        <v>5.9370243522820811E-3</v>
      </c>
      <c r="X209" s="18">
        <v>0</v>
      </c>
      <c r="Y209" s="18">
        <v>0</v>
      </c>
      <c r="Z209" s="8"/>
      <c r="AA209" s="2"/>
    </row>
    <row r="210" spans="1:27">
      <c r="A210" s="3" t="s">
        <v>242</v>
      </c>
      <c r="B210" s="12">
        <v>8.6280999999999999</v>
      </c>
      <c r="C210" s="13">
        <v>1</v>
      </c>
      <c r="D210" s="13">
        <v>0</v>
      </c>
      <c r="E210" s="13">
        <v>0</v>
      </c>
      <c r="F210" s="13">
        <v>0</v>
      </c>
      <c r="G210" s="15">
        <v>0</v>
      </c>
      <c r="H210" s="14">
        <f t="shared" si="26"/>
        <v>0</v>
      </c>
      <c r="I210" s="15">
        <v>0</v>
      </c>
      <c r="J210" s="14">
        <f t="shared" si="27"/>
        <v>0</v>
      </c>
      <c r="K210" s="15">
        <v>0</v>
      </c>
      <c r="L210" s="14">
        <f t="shared" si="24"/>
        <v>0</v>
      </c>
      <c r="M210" s="15">
        <v>3.2166767887556588E-4</v>
      </c>
      <c r="N210" s="14">
        <f t="shared" si="25"/>
        <v>3.2166767887556588E-4</v>
      </c>
      <c r="O210" s="16">
        <v>9.0402290191351521E-3</v>
      </c>
      <c r="P210" s="16">
        <v>2.2167320911919659E-2</v>
      </c>
      <c r="Q210" s="16">
        <v>0.10606162458387038</v>
      </c>
      <c r="R210" s="16">
        <v>1.8504869155449521E-2</v>
      </c>
      <c r="S210" s="16">
        <v>9.5111362649504635E-2</v>
      </c>
      <c r="T210" s="13">
        <v>0</v>
      </c>
      <c r="U210" s="11">
        <v>0</v>
      </c>
      <c r="V210" s="17">
        <v>0</v>
      </c>
      <c r="W210" s="17">
        <v>0</v>
      </c>
      <c r="X210" s="18">
        <v>0</v>
      </c>
      <c r="Y210" s="18">
        <v>0</v>
      </c>
      <c r="Z210" s="8"/>
      <c r="AA210" s="2"/>
    </row>
    <row r="211" spans="1:27">
      <c r="A211" s="3" t="s">
        <v>243</v>
      </c>
      <c r="B211" s="12">
        <v>0.3458</v>
      </c>
      <c r="C211" s="13">
        <v>1</v>
      </c>
      <c r="D211" s="13">
        <v>0</v>
      </c>
      <c r="E211" s="13">
        <v>0</v>
      </c>
      <c r="F211" s="13">
        <v>0</v>
      </c>
      <c r="G211" s="15">
        <v>0</v>
      </c>
      <c r="H211" s="14">
        <f t="shared" si="26"/>
        <v>0</v>
      </c>
      <c r="I211" s="15">
        <v>0</v>
      </c>
      <c r="J211" s="14">
        <f t="shared" si="27"/>
        <v>0</v>
      </c>
      <c r="K211" s="15">
        <v>0</v>
      </c>
      <c r="L211" s="14">
        <f t="shared" si="24"/>
        <v>0</v>
      </c>
      <c r="M211" s="15">
        <v>0</v>
      </c>
      <c r="N211" s="14">
        <f t="shared" si="25"/>
        <v>0</v>
      </c>
      <c r="O211" s="16">
        <v>0</v>
      </c>
      <c r="P211" s="16">
        <v>0</v>
      </c>
      <c r="Q211" s="16">
        <v>6.5550981356014462E-2</v>
      </c>
      <c r="R211" s="16">
        <v>0</v>
      </c>
      <c r="S211" s="16">
        <v>6.3237505358327936E-2</v>
      </c>
      <c r="T211" s="13">
        <v>0</v>
      </c>
      <c r="U211" s="11">
        <v>0</v>
      </c>
      <c r="V211" s="17">
        <v>0</v>
      </c>
      <c r="W211" s="17">
        <v>0</v>
      </c>
      <c r="X211" s="18">
        <v>0</v>
      </c>
      <c r="Y211" s="18">
        <v>0</v>
      </c>
      <c r="Z211" s="8"/>
      <c r="AA211" s="2"/>
    </row>
    <row r="212" spans="1:27">
      <c r="A212" s="3" t="s">
        <v>244</v>
      </c>
      <c r="B212" s="12">
        <v>1.8306</v>
      </c>
      <c r="C212" s="13">
        <v>1</v>
      </c>
      <c r="D212" s="13">
        <v>0</v>
      </c>
      <c r="E212" s="13">
        <v>0</v>
      </c>
      <c r="F212" s="13">
        <v>0</v>
      </c>
      <c r="G212" s="15">
        <v>0</v>
      </c>
      <c r="H212" s="14">
        <f t="shared" si="26"/>
        <v>0</v>
      </c>
      <c r="I212" s="15">
        <v>0</v>
      </c>
      <c r="J212" s="14">
        <f t="shared" si="27"/>
        <v>0</v>
      </c>
      <c r="K212" s="15">
        <v>0</v>
      </c>
      <c r="L212" s="14">
        <f t="shared" si="24"/>
        <v>0</v>
      </c>
      <c r="M212" s="15">
        <v>0</v>
      </c>
      <c r="N212" s="14">
        <f t="shared" si="25"/>
        <v>0</v>
      </c>
      <c r="O212" s="16">
        <v>0</v>
      </c>
      <c r="P212" s="16">
        <v>0</v>
      </c>
      <c r="Q212" s="16">
        <v>3.7817093953337599E-2</v>
      </c>
      <c r="R212" s="16">
        <v>0</v>
      </c>
      <c r="S212" s="16">
        <v>3.4364119867993773E-2</v>
      </c>
      <c r="T212" s="13">
        <v>0</v>
      </c>
      <c r="U212" s="11">
        <v>0</v>
      </c>
      <c r="V212" s="17">
        <v>0</v>
      </c>
      <c r="W212" s="17">
        <v>0</v>
      </c>
      <c r="X212" s="18">
        <v>0</v>
      </c>
      <c r="Y212" s="18">
        <v>0</v>
      </c>
      <c r="Z212" s="8"/>
      <c r="AA212" s="2"/>
    </row>
    <row r="213" spans="1:27">
      <c r="A213" s="3" t="s">
        <v>245</v>
      </c>
      <c r="B213" s="12">
        <v>46.869100000000003</v>
      </c>
      <c r="C213" s="13">
        <v>0.52500000000000002</v>
      </c>
      <c r="D213" s="13">
        <v>6.1000000000000004E-3</v>
      </c>
      <c r="E213" s="13">
        <v>2.86698769466322E-2</v>
      </c>
      <c r="F213" s="13">
        <v>0.44019981029559346</v>
      </c>
      <c r="G213" s="15">
        <v>0</v>
      </c>
      <c r="H213" s="14">
        <f t="shared" si="26"/>
        <v>0</v>
      </c>
      <c r="I213" s="15">
        <v>0</v>
      </c>
      <c r="J213" s="14">
        <f t="shared" si="27"/>
        <v>0</v>
      </c>
      <c r="K213" s="15">
        <v>0.51720065033636231</v>
      </c>
      <c r="L213" s="14">
        <f t="shared" si="24"/>
        <v>0.51720065033636231</v>
      </c>
      <c r="M213" s="15">
        <v>0.53948115482879333</v>
      </c>
      <c r="N213" s="14">
        <f t="shared" si="25"/>
        <v>0.53948115482879333</v>
      </c>
      <c r="O213" s="16">
        <v>4.0472504298519708E-2</v>
      </c>
      <c r="P213" s="16">
        <v>5.7181539158349323E-2</v>
      </c>
      <c r="Q213" s="16">
        <v>0.17167007631157435</v>
      </c>
      <c r="R213" s="16">
        <v>5.4107697047885706E-2</v>
      </c>
      <c r="S213" s="16">
        <v>0.12213265928334767</v>
      </c>
      <c r="T213" s="13">
        <v>0.60087870731775306</v>
      </c>
      <c r="U213" s="11">
        <v>0</v>
      </c>
      <c r="V213" s="17">
        <v>0.46979686561415734</v>
      </c>
      <c r="W213" s="17">
        <v>0.41271760861256779</v>
      </c>
      <c r="X213" s="18">
        <v>0</v>
      </c>
      <c r="Y213" s="18">
        <v>0</v>
      </c>
      <c r="Z213" s="8"/>
      <c r="AA213" s="2"/>
    </row>
    <row r="214" spans="1:27">
      <c r="A214" s="3" t="s">
        <v>246</v>
      </c>
      <c r="B214" s="12">
        <v>3.1581000000000001</v>
      </c>
      <c r="C214" s="13">
        <v>1</v>
      </c>
      <c r="D214" s="13">
        <v>0</v>
      </c>
      <c r="E214" s="13">
        <v>0</v>
      </c>
      <c r="F214" s="13">
        <v>0</v>
      </c>
      <c r="G214" s="15">
        <v>0</v>
      </c>
      <c r="H214" s="14">
        <f t="shared" si="26"/>
        <v>0</v>
      </c>
      <c r="I214" s="15">
        <v>0</v>
      </c>
      <c r="J214" s="14">
        <f t="shared" si="27"/>
        <v>0</v>
      </c>
      <c r="K214" s="15">
        <v>0</v>
      </c>
      <c r="L214" s="14">
        <f t="shared" si="24"/>
        <v>0</v>
      </c>
      <c r="M214" s="15">
        <v>0</v>
      </c>
      <c r="N214" s="14">
        <f t="shared" si="25"/>
        <v>0</v>
      </c>
      <c r="O214" s="16">
        <v>1.3574141264839966E-3</v>
      </c>
      <c r="P214" s="16">
        <v>6.9477471442839674E-3</v>
      </c>
      <c r="Q214" s="16">
        <v>4.4920960060981591E-2</v>
      </c>
      <c r="R214" s="16">
        <v>6.1877941715814252E-3</v>
      </c>
      <c r="S214" s="16">
        <v>3.975500931671954E-2</v>
      </c>
      <c r="T214" s="13">
        <v>0</v>
      </c>
      <c r="U214" s="11">
        <v>0</v>
      </c>
      <c r="V214" s="17">
        <v>0</v>
      </c>
      <c r="W214" s="17">
        <v>0</v>
      </c>
      <c r="X214" s="18">
        <v>0</v>
      </c>
      <c r="Y214" s="18">
        <v>0</v>
      </c>
      <c r="Z214" s="8"/>
      <c r="AA214" s="2"/>
    </row>
    <row r="215" spans="1:27">
      <c r="A215" s="3" t="s">
        <v>247</v>
      </c>
      <c r="B215" s="12">
        <v>0.97850000000000004</v>
      </c>
      <c r="C215" s="13">
        <v>1</v>
      </c>
      <c r="D215" s="13">
        <v>0</v>
      </c>
      <c r="E215" s="13">
        <v>0</v>
      </c>
      <c r="F215" s="13">
        <v>0</v>
      </c>
      <c r="G215" s="15">
        <v>0</v>
      </c>
      <c r="H215" s="14">
        <f t="shared" si="26"/>
        <v>0</v>
      </c>
      <c r="I215" s="15">
        <v>0</v>
      </c>
      <c r="J215" s="14">
        <f t="shared" si="27"/>
        <v>0</v>
      </c>
      <c r="K215" s="15">
        <v>0</v>
      </c>
      <c r="L215" s="14">
        <f t="shared" si="24"/>
        <v>0</v>
      </c>
      <c r="M215" s="15">
        <v>0</v>
      </c>
      <c r="N215" s="14">
        <f t="shared" si="25"/>
        <v>0</v>
      </c>
      <c r="O215" s="16">
        <v>0</v>
      </c>
      <c r="P215" s="16">
        <v>0</v>
      </c>
      <c r="Q215" s="16">
        <v>0</v>
      </c>
      <c r="R215" s="16">
        <v>0</v>
      </c>
      <c r="S215" s="16">
        <v>0</v>
      </c>
      <c r="T215" s="13">
        <v>0</v>
      </c>
      <c r="U215" s="11">
        <v>0</v>
      </c>
      <c r="V215" s="17">
        <v>0</v>
      </c>
      <c r="W215" s="17">
        <v>0</v>
      </c>
      <c r="X215" s="18">
        <v>0</v>
      </c>
      <c r="Y215" s="18">
        <v>0</v>
      </c>
      <c r="Z215" s="8"/>
      <c r="AA215" s="2"/>
    </row>
    <row r="216" spans="1:27">
      <c r="A216" s="3" t="s">
        <v>248</v>
      </c>
      <c r="B216" s="12">
        <v>0.92030000000000001</v>
      </c>
      <c r="C216" s="13">
        <v>1</v>
      </c>
      <c r="D216" s="13">
        <v>0</v>
      </c>
      <c r="E216" s="13">
        <v>0</v>
      </c>
      <c r="F216" s="13">
        <v>0</v>
      </c>
      <c r="G216" s="15">
        <v>0</v>
      </c>
      <c r="H216" s="14">
        <f t="shared" si="26"/>
        <v>0</v>
      </c>
      <c r="I216" s="15">
        <v>0</v>
      </c>
      <c r="J216" s="14">
        <f t="shared" si="27"/>
        <v>0</v>
      </c>
      <c r="K216" s="15">
        <v>0</v>
      </c>
      <c r="L216" s="14">
        <f t="shared" si="24"/>
        <v>0</v>
      </c>
      <c r="M216" s="15">
        <v>0</v>
      </c>
      <c r="N216" s="14">
        <f t="shared" si="25"/>
        <v>0</v>
      </c>
      <c r="O216" s="16">
        <v>0</v>
      </c>
      <c r="P216" s="16">
        <v>0</v>
      </c>
      <c r="Q216" s="16">
        <v>3.3668205611907746E-2</v>
      </c>
      <c r="R216" s="16">
        <v>0</v>
      </c>
      <c r="S216" s="16">
        <v>2.8022439535373464E-2</v>
      </c>
      <c r="T216" s="13">
        <v>0</v>
      </c>
      <c r="U216" s="11">
        <v>0</v>
      </c>
      <c r="V216" s="17">
        <v>0</v>
      </c>
      <c r="W216" s="17">
        <v>0</v>
      </c>
      <c r="X216" s="18">
        <v>0</v>
      </c>
      <c r="Y216" s="18">
        <v>0</v>
      </c>
      <c r="Z216" s="8"/>
      <c r="AA216" s="2"/>
    </row>
    <row r="217" spans="1:27">
      <c r="A217" s="3" t="s">
        <v>249</v>
      </c>
      <c r="B217" s="12">
        <v>0.49630000000000002</v>
      </c>
      <c r="C217" s="13">
        <v>1</v>
      </c>
      <c r="D217" s="13">
        <v>0</v>
      </c>
      <c r="E217" s="13">
        <v>0</v>
      </c>
      <c r="F217" s="13">
        <v>0</v>
      </c>
      <c r="G217" s="15">
        <v>0</v>
      </c>
      <c r="H217" s="14">
        <f t="shared" si="26"/>
        <v>0</v>
      </c>
      <c r="I217" s="15">
        <v>0</v>
      </c>
      <c r="J217" s="14">
        <f t="shared" si="27"/>
        <v>0</v>
      </c>
      <c r="K217" s="15">
        <v>0</v>
      </c>
      <c r="L217" s="14">
        <f t="shared" si="24"/>
        <v>0</v>
      </c>
      <c r="M217" s="15">
        <v>0</v>
      </c>
      <c r="N217" s="14">
        <f t="shared" si="25"/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3">
        <v>0</v>
      </c>
      <c r="U217" s="11">
        <v>1</v>
      </c>
      <c r="V217" s="17">
        <v>0</v>
      </c>
      <c r="W217" s="17">
        <v>0</v>
      </c>
      <c r="X217" s="18">
        <v>0</v>
      </c>
      <c r="Y217" s="18">
        <v>0</v>
      </c>
      <c r="Z217" s="8"/>
      <c r="AA217" s="2"/>
    </row>
    <row r="218" spans="1:27">
      <c r="A218" s="3" t="s">
        <v>250</v>
      </c>
      <c r="B218" s="12">
        <v>1.3085</v>
      </c>
      <c r="C218" s="13">
        <v>0.50868381539337326</v>
      </c>
      <c r="D218" s="13">
        <v>3.2099999999999997E-2</v>
      </c>
      <c r="E218" s="13">
        <v>1.5799068798376725E-2</v>
      </c>
      <c r="F218" s="13">
        <v>0.44341711580824994</v>
      </c>
      <c r="G218" s="15">
        <v>0</v>
      </c>
      <c r="H218" s="14">
        <f t="shared" si="26"/>
        <v>0</v>
      </c>
      <c r="I218" s="15">
        <v>0</v>
      </c>
      <c r="J218" s="14">
        <f t="shared" si="27"/>
        <v>0</v>
      </c>
      <c r="K218" s="15">
        <v>0.64412745181118458</v>
      </c>
      <c r="L218" s="14">
        <f t="shared" si="24"/>
        <v>0.64412745181118458</v>
      </c>
      <c r="M218" s="15">
        <v>0.73009330842684295</v>
      </c>
      <c r="N218" s="14">
        <f t="shared" si="25"/>
        <v>0.73009330842684295</v>
      </c>
      <c r="O218" s="16">
        <v>6.8826391483032016E-3</v>
      </c>
      <c r="P218" s="16">
        <v>1.0417217473537408E-2</v>
      </c>
      <c r="Q218" s="16">
        <v>2.3768054415506685E-2</v>
      </c>
      <c r="R218" s="16">
        <v>9.8058406488067251E-3</v>
      </c>
      <c r="S218" s="16">
        <v>2.2677096093199619E-2</v>
      </c>
      <c r="T218" s="13">
        <v>0.38460512098822464</v>
      </c>
      <c r="U218" s="11">
        <v>0</v>
      </c>
      <c r="V218" s="17">
        <v>0.48644501948575775</v>
      </c>
      <c r="W218" s="17">
        <v>0.23868729863532059</v>
      </c>
      <c r="X218" s="18">
        <v>0</v>
      </c>
      <c r="Y218" s="18">
        <v>0</v>
      </c>
      <c r="Z218" s="8"/>
      <c r="AA218" s="2"/>
    </row>
    <row r="219" spans="1:27">
      <c r="A219" s="3" t="s">
        <v>251</v>
      </c>
      <c r="B219" s="12">
        <v>3.7934999999999999</v>
      </c>
      <c r="C219" s="13">
        <v>1</v>
      </c>
      <c r="D219" s="13">
        <v>0</v>
      </c>
      <c r="E219" s="13">
        <v>0</v>
      </c>
      <c r="F219" s="13">
        <v>0</v>
      </c>
      <c r="G219" s="15">
        <v>0</v>
      </c>
      <c r="H219" s="14">
        <f t="shared" si="26"/>
        <v>0</v>
      </c>
      <c r="I219" s="15">
        <v>0</v>
      </c>
      <c r="J219" s="14">
        <f t="shared" si="27"/>
        <v>0</v>
      </c>
      <c r="K219" s="15">
        <v>0</v>
      </c>
      <c r="L219" s="14">
        <f t="shared" si="24"/>
        <v>0</v>
      </c>
      <c r="M219" s="15">
        <v>0</v>
      </c>
      <c r="N219" s="14">
        <f t="shared" si="25"/>
        <v>0</v>
      </c>
      <c r="O219" s="16">
        <v>3.2908829443792011E-2</v>
      </c>
      <c r="P219" s="16">
        <v>3.8390327541610647E-2</v>
      </c>
      <c r="Q219" s="16">
        <v>0.3312057025629867</v>
      </c>
      <c r="R219" s="16">
        <v>3.7757666410728877E-2</v>
      </c>
      <c r="S219" s="16">
        <v>0.14438135859574006</v>
      </c>
      <c r="T219" s="13">
        <v>0</v>
      </c>
      <c r="U219" s="11">
        <v>0</v>
      </c>
      <c r="V219" s="17">
        <v>0</v>
      </c>
      <c r="W219" s="17">
        <v>0</v>
      </c>
      <c r="X219" s="18">
        <v>0</v>
      </c>
      <c r="Y219" s="18">
        <v>0</v>
      </c>
      <c r="Z219" s="8"/>
      <c r="AA219" s="2"/>
    </row>
    <row r="220" spans="1:27">
      <c r="A220" s="3" t="s">
        <v>252</v>
      </c>
      <c r="B220" s="12">
        <v>0.62780000000000002</v>
      </c>
      <c r="C220" s="13">
        <v>1</v>
      </c>
      <c r="D220" s="13">
        <v>0</v>
      </c>
      <c r="E220" s="13">
        <v>0</v>
      </c>
      <c r="F220" s="13">
        <v>0</v>
      </c>
      <c r="G220" s="15">
        <v>0</v>
      </c>
      <c r="H220" s="14">
        <f t="shared" si="26"/>
        <v>0</v>
      </c>
      <c r="I220" s="15">
        <v>0</v>
      </c>
      <c r="J220" s="14">
        <f t="shared" si="27"/>
        <v>0</v>
      </c>
      <c r="K220" s="15">
        <v>0</v>
      </c>
      <c r="L220" s="14">
        <f t="shared" si="24"/>
        <v>0</v>
      </c>
      <c r="M220" s="15">
        <v>0</v>
      </c>
      <c r="N220" s="14">
        <f t="shared" si="25"/>
        <v>0</v>
      </c>
      <c r="O220" s="16">
        <v>1.4103771394830772E-3</v>
      </c>
      <c r="P220" s="16">
        <v>3.2969033910179349E-3</v>
      </c>
      <c r="Q220" s="16">
        <v>0.63287506876331945</v>
      </c>
      <c r="R220" s="16">
        <v>3.2002186731967504E-3</v>
      </c>
      <c r="S220" s="16">
        <v>0.63715188697426883</v>
      </c>
      <c r="T220" s="13">
        <v>0</v>
      </c>
      <c r="U220" s="11">
        <v>0</v>
      </c>
      <c r="V220" s="17">
        <v>0</v>
      </c>
      <c r="W220" s="17">
        <v>0</v>
      </c>
      <c r="X220" s="18">
        <v>0</v>
      </c>
      <c r="Y220" s="18">
        <v>0</v>
      </c>
      <c r="Z220" s="8"/>
      <c r="AA220" s="2"/>
    </row>
  </sheetData>
  <autoFilter ref="A3:Y3" xr:uid="{3971AEB2-BD3D-457F-BF1F-B6079BC2308E}"/>
  <mergeCells count="10">
    <mergeCell ref="X2:Y2"/>
    <mergeCell ref="A1:B2"/>
    <mergeCell ref="O2:Q2"/>
    <mergeCell ref="C2:F2"/>
    <mergeCell ref="R2:S2"/>
    <mergeCell ref="K2:N2"/>
    <mergeCell ref="V2:W2"/>
    <mergeCell ref="T2:U2"/>
    <mergeCell ref="G2:J2"/>
    <mergeCell ref="C1:Y1"/>
  </mergeCells>
  <conditionalFormatting sqref="C4:C220">
    <cfRule type="cellIs" dxfId="2" priority="3" operator="lessThan">
      <formula>0</formula>
    </cfRule>
  </conditionalFormatting>
  <conditionalFormatting sqref="D4:F220">
    <cfRule type="cellIs" dxfId="1" priority="1" operator="greaterThan">
      <formula>1</formula>
    </cfRule>
    <cfRule type="cellIs" dxfId="0" priority="2" operator="greaterThan">
      <formula>100.01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8042DB3DC72F4EBB8EE50700BEF9C7" ma:contentTypeVersion="21" ma:contentTypeDescription="Create a new document." ma:contentTypeScope="" ma:versionID="aaf66b8226de5a072beb146d2c706527">
  <xsd:schema xmlns:xsd="http://www.w3.org/2001/XMLSchema" xmlns:xs="http://www.w3.org/2001/XMLSchema" xmlns:p="http://schemas.microsoft.com/office/2006/metadata/properties" xmlns:ns2="75786df3-7f57-4610-81f7-1ebd9a7fdb32" xmlns:ns3="045859f0-5896-4844-a3a8-de18241ef712" targetNamespace="http://schemas.microsoft.com/office/2006/metadata/properties" ma:root="true" ma:fieldsID="6abe53b068b20a519fff49eab75b1ec4" ns2:_="" ns3:_="">
    <xsd:import namespace="75786df3-7f57-4610-81f7-1ebd9a7fdb32"/>
    <xsd:import namespace="045859f0-5896-4844-a3a8-de18241ef712"/>
    <xsd:element name="properties">
      <xsd:complexType>
        <xsd:sequence>
          <xsd:element name="documentManagement">
            <xsd:complexType>
              <xsd:all>
                <xsd:element ref="ns2:Stag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Not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86df3-7f57-4610-81f7-1ebd9a7fdb32" elementFormDefault="qualified">
    <xsd:import namespace="http://schemas.microsoft.com/office/2006/documentManagement/types"/>
    <xsd:import namespace="http://schemas.microsoft.com/office/infopath/2007/PartnerControls"/>
    <xsd:element name="Stage" ma:index="8" nillable="true" ma:displayName="Stage" ma:default="Background" ma:description="What type of document is this?" ma:format="Dropdown" ma:indexed="true" ma:internalName="Stage">
      <xsd:simpleType>
        <xsd:union memberTypes="dms:Text">
          <xsd:simpleType>
            <xsd:restriction base="dms:Choice">
              <xsd:enumeration value="Background"/>
              <xsd:enumeration value="Draft"/>
              <xsd:enumeration value="Final"/>
            </xsd:restriction>
          </xsd:simpleType>
        </xsd:un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Notes" ma:index="21" nillable="true" ma:displayName="Notes" ma:description="This a dummy copy for reference the proper copy is on line." ma:format="Dropdown" ma:internalName="Notes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7caecb2-a7f1-42be-9f97-1f6579dc0f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6" nillable="true" ma:displayName="Date" ma:format="Dropdown" ma:internalName="Date">
      <xsd:simpleType>
        <xsd:restriction base="dms:Text">
          <xsd:maxLength value="255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859f0-5896-4844-a3a8-de18241ef71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a10e1b3d-6bde-48e9-920c-803d2eb55d11}" ma:internalName="TaxCatchAll" ma:showField="CatchAllData" ma:web="045859f0-5896-4844-a3a8-de18241ef7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5859f0-5896-4844-a3a8-de18241ef712" xsi:nil="true"/>
    <Date xmlns="75786df3-7f57-4610-81f7-1ebd9a7fdb32" xsi:nil="true"/>
    <Notes xmlns="75786df3-7f57-4610-81f7-1ebd9a7fdb32" xsi:nil="true"/>
    <Stage xmlns="75786df3-7f57-4610-81f7-1ebd9a7fdb32">Background</Stage>
    <lcf76f155ced4ddcb4097134ff3c332f xmlns="75786df3-7f57-4610-81f7-1ebd9a7fdb3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70E205-4134-44FE-BFDB-4B17CDBEC170}"/>
</file>

<file path=customXml/itemProps2.xml><?xml version="1.0" encoding="utf-8"?>
<ds:datastoreItem xmlns:ds="http://schemas.openxmlformats.org/officeDocument/2006/customXml" ds:itemID="{673C06A5-3FD2-4E7E-804B-46F170A0F226}"/>
</file>

<file path=customXml/itemProps3.xml><?xml version="1.0" encoding="utf-8"?>
<ds:datastoreItem xmlns:ds="http://schemas.openxmlformats.org/officeDocument/2006/customXml" ds:itemID="{076E1280-9217-424D-A999-BC67F1BB19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Gill</dc:creator>
  <cp:keywords/>
  <dc:description/>
  <cp:lastModifiedBy>Holly Deacon</cp:lastModifiedBy>
  <cp:revision/>
  <dcterms:created xsi:type="dcterms:W3CDTF">2023-06-13T14:12:27Z</dcterms:created>
  <dcterms:modified xsi:type="dcterms:W3CDTF">2025-03-21T12:17:12Z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0x0101002B8042DB3DC72F4EBB8EE50700BEF9C7</vt:lpwstr>
  </property>
  <property fmtid="{D5CDD505-2E9C-101B-9397-08002B2CF9AE}" pid="3" name="MediaServiceImageTags">
    <vt:lpwstr/>
  </property>
</Properties>
</file>